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040" yWindow="-135" windowWidth="13875" windowHeight="7905"/>
  </bookViews>
  <sheets>
    <sheet name="Foglio1" sheetId="1" r:id="rId1"/>
  </sheets>
  <calcPr calcId="145621"/>
</workbook>
</file>

<file path=xl/calcChain.xml><?xml version="1.0" encoding="utf-8"?>
<calcChain xmlns="http://schemas.openxmlformats.org/spreadsheetml/2006/main">
  <c r="D36" i="1" l="1"/>
  <c r="D24" i="1"/>
  <c r="D33" i="1"/>
  <c r="D30" i="1"/>
  <c r="D21" i="1"/>
  <c r="D18" i="1"/>
  <c r="D15" i="1"/>
  <c r="D12" i="1"/>
  <c r="F42" i="1" l="1"/>
  <c r="J31" i="1"/>
  <c r="J40" i="1" l="1"/>
  <c r="J34" i="1"/>
  <c r="J28" i="1"/>
  <c r="J22" i="1"/>
  <c r="J19" i="1"/>
  <c r="J16" i="1"/>
  <c r="J13" i="1"/>
  <c r="J42" i="1" l="1"/>
  <c r="D42" i="1" s="1"/>
  <c r="I50" i="1" s="1"/>
</calcChain>
</file>

<file path=xl/sharedStrings.xml><?xml version="1.0" encoding="utf-8"?>
<sst xmlns="http://schemas.openxmlformats.org/spreadsheetml/2006/main" count="62" uniqueCount="55">
  <si>
    <t xml:space="preserve">COMUNE </t>
  </si>
  <si>
    <t>n. candidato uninominale</t>
  </si>
  <si>
    <t>cognome e nome</t>
  </si>
  <si>
    <t>Lista /e collegate</t>
  </si>
  <si>
    <t>Totale</t>
  </si>
  <si>
    <t>TOTALE VOTI VALIDI (A1= A2+A3)</t>
  </si>
  <si>
    <t>(A1)</t>
  </si>
  <si>
    <t>(A3)</t>
  </si>
  <si>
    <t>SCHEDE BIANCHE</t>
  </si>
  <si>
    <t>(B)</t>
  </si>
  <si>
    <t>(C)</t>
  </si>
  <si>
    <t>(D)</t>
  </si>
  <si>
    <t xml:space="preserve">SCHEDE NULLE </t>
  </si>
  <si>
    <t>SCHEDE CHE CONTENGONO VOTI CONTESTATI E PROVVISORIAMENTE NON ASSEGNATI</t>
  </si>
  <si>
    <t>COLLEGIO UNINOMINALE</t>
  </si>
  <si>
    <t>COLLEGIO PLURINOMINALE</t>
  </si>
  <si>
    <t>N. SEZ SCRUTINATE</t>
  </si>
  <si>
    <t>PREFETTURA SASSARI</t>
  </si>
  <si>
    <t>FORZA ITALIA</t>
  </si>
  <si>
    <t>SARDEGNA - 04 - SASSARI</t>
  </si>
  <si>
    <t>ANDREA LAI</t>
  </si>
  <si>
    <t>GIOVANNA MARIA PEDONI</t>
  </si>
  <si>
    <t>AZIONE - ITALIAVIVA</t>
  </si>
  <si>
    <t>ROBERTO LUPPU</t>
  </si>
  <si>
    <t>MARIO PERANTONI</t>
  </si>
  <si>
    <t>MOVIMENTO CINQUE STELLE</t>
  </si>
  <si>
    <t>DARIO GIAGONI</t>
  </si>
  <si>
    <t xml:space="preserve">NOI MODERATI </t>
  </si>
  <si>
    <t>LEGA SALVINI PREMIER</t>
  </si>
  <si>
    <t>GIOVANNI ECCA</t>
  </si>
  <si>
    <t>VITA</t>
  </si>
  <si>
    <t>ANNARELLA CASU</t>
  </si>
  <si>
    <t>ITALIA SOVRANA POPOLARE</t>
  </si>
  <si>
    <t>CARLA BASSU</t>
  </si>
  <si>
    <t>IMPEGNO CIVICO - DI MAIO</t>
  </si>
  <si>
    <t>PD PARTITO DEMOCRATICO</t>
  </si>
  <si>
    <t>ALLEANZA VERDI SINISTRA</t>
  </si>
  <si>
    <t>SARDEGNA 01</t>
  </si>
  <si>
    <t>n. progressivo           liste collegate</t>
  </si>
  <si>
    <t>GIORGIA MELONI                                FRATELLI D'ITALIA</t>
  </si>
  <si>
    <t>PER L'ITALIA CON PARAGONE  ITALEXIT</t>
  </si>
  <si>
    <t>UNIONE POPOLARE                                      DE MAGISTRIS</t>
  </si>
  <si>
    <t>SU</t>
  </si>
  <si>
    <t>CAMERA DEI DEPUTATI ELEZIONE  DEL 25 SETTEMBRE 2022</t>
  </si>
  <si>
    <r>
      <t xml:space="preserve">CIRCOSCRIZIONE         </t>
    </r>
    <r>
      <rPr>
        <b/>
        <u/>
        <sz val="11"/>
        <color rgb="FF0000CC"/>
        <rFont val="Calibri"/>
        <family val="2"/>
        <scheme val="minor"/>
      </rPr>
      <t>SARDEGNA</t>
    </r>
  </si>
  <si>
    <t>N. VOTANTI DEFINITIVI ORE 23:00</t>
  </si>
  <si>
    <r>
      <t xml:space="preserve">                           MODELLO SCRUTINIO </t>
    </r>
    <r>
      <rPr>
        <b/>
        <sz val="14"/>
        <color rgb="FF0000CC"/>
        <rFont val="Calibri"/>
        <family val="2"/>
        <scheme val="minor"/>
      </rPr>
      <t>CAMERA</t>
    </r>
    <r>
      <rPr>
        <sz val="14"/>
        <color theme="1"/>
        <rFont val="Calibri"/>
        <family val="2"/>
        <scheme val="minor"/>
      </rPr>
      <t xml:space="preserve">  </t>
    </r>
  </si>
  <si>
    <r>
      <rPr>
        <sz val="1"/>
        <color theme="1"/>
        <rFont val="Calibri"/>
        <family val="2"/>
        <scheme val="minor"/>
      </rPr>
      <t>"</t>
    </r>
    <r>
      <rPr>
        <sz val="10"/>
        <color theme="1"/>
        <rFont val="Calibri"/>
        <family val="2"/>
        <scheme val="minor"/>
      </rPr>
      <t>+ EUROPA CON EMMA BONINO</t>
    </r>
  </si>
  <si>
    <r>
      <t>mod. comunicazione       n. 3/</t>
    </r>
    <r>
      <rPr>
        <b/>
        <sz val="9"/>
        <color rgb="FF0000CC"/>
        <rFont val="Calibri"/>
        <family val="2"/>
        <scheme val="minor"/>
      </rPr>
      <t>Camera</t>
    </r>
  </si>
  <si>
    <t xml:space="preserve">    (A2)</t>
  </si>
  <si>
    <r>
      <rPr>
        <b/>
        <u/>
        <sz val="9"/>
        <color rgb="FF0000CC"/>
        <rFont val="Calibri"/>
        <family val="2"/>
        <scheme val="minor"/>
      </rPr>
      <t>VOTANTI IN TOTALE (</t>
    </r>
    <r>
      <rPr>
        <b/>
        <u/>
        <sz val="9"/>
        <color rgb="FFFF0000"/>
        <rFont val="Calibri"/>
        <family val="2"/>
        <scheme val="minor"/>
      </rPr>
      <t>E</t>
    </r>
    <r>
      <rPr>
        <b/>
        <u/>
        <sz val="9"/>
        <color rgb="FF0000CC"/>
        <rFont val="Calibri"/>
        <family val="2"/>
        <scheme val="minor"/>
      </rPr>
      <t>=</t>
    </r>
    <r>
      <rPr>
        <b/>
        <u/>
        <sz val="9"/>
        <color rgb="FFFF0000"/>
        <rFont val="Calibri"/>
        <family val="2"/>
        <scheme val="minor"/>
      </rPr>
      <t>A1</t>
    </r>
    <r>
      <rPr>
        <b/>
        <u/>
        <sz val="9"/>
        <color rgb="FF0000CC"/>
        <rFont val="Calibri"/>
        <family val="2"/>
        <scheme val="minor"/>
      </rPr>
      <t>+</t>
    </r>
    <r>
      <rPr>
        <b/>
        <u/>
        <sz val="9"/>
        <rFont val="Calibri"/>
        <family val="2"/>
        <scheme val="minor"/>
      </rPr>
      <t>B</t>
    </r>
    <r>
      <rPr>
        <b/>
        <u/>
        <sz val="9"/>
        <color rgb="FF0000CC"/>
        <rFont val="Calibri"/>
        <family val="2"/>
        <scheme val="minor"/>
      </rPr>
      <t>+</t>
    </r>
    <r>
      <rPr>
        <b/>
        <u/>
        <sz val="9"/>
        <rFont val="Calibri"/>
        <family val="2"/>
        <scheme val="minor"/>
      </rPr>
      <t>C</t>
    </r>
    <r>
      <rPr>
        <b/>
        <u/>
        <sz val="9"/>
        <color rgb="FF0000CC"/>
        <rFont val="Calibri"/>
        <family val="2"/>
        <scheme val="minor"/>
      </rPr>
      <t>+</t>
    </r>
    <r>
      <rPr>
        <b/>
        <u/>
        <sz val="9"/>
        <rFont val="Calibri"/>
        <family val="2"/>
        <scheme val="minor"/>
      </rPr>
      <t>D</t>
    </r>
    <r>
      <rPr>
        <b/>
        <u/>
        <sz val="9"/>
        <color rgb="FF0000CC"/>
        <rFont val="Calibri"/>
        <family val="2"/>
        <scheme val="minor"/>
      </rPr>
      <t xml:space="preserve">)   </t>
    </r>
    <r>
      <rPr>
        <b/>
        <u/>
        <sz val="9"/>
        <color rgb="FFFF0000"/>
        <rFont val="Calibri"/>
        <family val="2"/>
        <scheme val="minor"/>
      </rPr>
      <t xml:space="preserve">ANCHE </t>
    </r>
    <r>
      <rPr>
        <u/>
        <sz val="9"/>
        <color rgb="FFFF0000"/>
        <rFont val="Calibri"/>
        <family val="2"/>
        <scheme val="minor"/>
      </rPr>
      <t xml:space="preserve"> = </t>
    </r>
    <r>
      <rPr>
        <b/>
        <u/>
        <sz val="9"/>
        <color rgb="FF0000CC"/>
        <rFont val="Calibri"/>
        <family val="2"/>
        <scheme val="minor"/>
      </rPr>
      <t xml:space="preserve"> A TOTALE VOTANTI ORE 23,00 </t>
    </r>
    <r>
      <rPr>
        <b/>
        <sz val="9"/>
        <color rgb="FF0000CC"/>
        <rFont val="Calibri"/>
        <family val="2"/>
        <scheme val="minor"/>
      </rPr>
      <t xml:space="preserve">         </t>
    </r>
    <r>
      <rPr>
        <b/>
        <u/>
        <sz val="12"/>
        <color rgb="FFFF0000"/>
        <rFont val="Calibri"/>
        <family val="2"/>
        <scheme val="minor"/>
      </rPr>
      <t>(E)</t>
    </r>
  </si>
  <si>
    <r>
      <rPr>
        <b/>
        <sz val="11"/>
        <color rgb="FF0000CC"/>
        <rFont val="Calibri"/>
        <family val="2"/>
        <scheme val="minor"/>
      </rPr>
      <t>(C)</t>
    </r>
    <r>
      <rPr>
        <b/>
        <sz val="8"/>
        <color rgb="FF0000CC"/>
        <rFont val="Calibri"/>
        <family val="2"/>
        <scheme val="minor"/>
      </rPr>
      <t xml:space="preserve">  </t>
    </r>
    <r>
      <rPr>
        <b/>
        <sz val="8"/>
        <color theme="1"/>
        <rFont val="Calibri"/>
        <family val="2"/>
        <scheme val="minor"/>
      </rPr>
      <t>voti espressi per le</t>
    </r>
    <r>
      <rPr>
        <b/>
        <sz val="12"/>
        <color rgb="FFFF0000"/>
        <rFont val="Calibri"/>
        <family val="2"/>
        <scheme val="minor"/>
      </rPr>
      <t xml:space="preserve"> liste</t>
    </r>
  </si>
  <si>
    <r>
      <rPr>
        <b/>
        <sz val="11"/>
        <color rgb="FF0000CC"/>
        <rFont val="Calibri"/>
        <family val="2"/>
        <scheme val="minor"/>
      </rPr>
      <t>(B)</t>
    </r>
    <r>
      <rPr>
        <b/>
        <sz val="8"/>
        <color rgb="FFFF0000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voti espressi al solo candidato uninominale</t>
    </r>
  </si>
  <si>
    <r>
      <rPr>
        <b/>
        <sz val="10"/>
        <color rgb="FF0000CC"/>
        <rFont val="Calibri"/>
        <family val="2"/>
        <scheme val="minor"/>
      </rPr>
      <t>(A)</t>
    </r>
    <r>
      <rPr>
        <b/>
        <sz val="10"/>
        <color rgb="FFFF0000"/>
        <rFont val="Calibri"/>
        <family val="2"/>
        <scheme val="minor"/>
      </rPr>
      <t xml:space="preserve"> = </t>
    </r>
    <r>
      <rPr>
        <b/>
        <sz val="10"/>
        <color rgb="FF0000CC"/>
        <rFont val="Calibri"/>
        <family val="2"/>
        <scheme val="minor"/>
      </rPr>
      <t>(B)</t>
    </r>
    <r>
      <rPr>
        <b/>
        <sz val="10"/>
        <color rgb="FFFF0000"/>
        <rFont val="Calibri"/>
        <family val="2"/>
        <scheme val="minor"/>
      </rPr>
      <t>+</t>
    </r>
    <r>
      <rPr>
        <b/>
        <sz val="10"/>
        <color rgb="FF0000CC"/>
        <rFont val="Calibri"/>
        <family val="2"/>
        <scheme val="minor"/>
      </rPr>
      <t>(C)</t>
    </r>
    <r>
      <rPr>
        <sz val="8"/>
        <color rgb="FFFF0000"/>
        <rFont val="Calibri"/>
        <family val="2"/>
        <scheme val="minor"/>
      </rPr>
      <t xml:space="preserve">  totale</t>
    </r>
    <r>
      <rPr>
        <b/>
        <sz val="8"/>
        <color theme="1"/>
        <rFont val="Calibri"/>
        <family val="2"/>
        <scheme val="minor"/>
      </rPr>
      <t xml:space="preserve"> voti validi candidato uninominale</t>
    </r>
  </si>
  <si>
    <t>PERFUGAS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</si>
</sst>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3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6"/>
      <color rgb="FFFF0000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0"/>
      <color rgb="FF0000CC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rgb="FF0000CC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CC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9"/>
      <color rgb="FF0000CC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u/>
      <sz val="9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u/>
      <sz val="9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0000CC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4506668294322"/>
        <bgColor theme="9" tint="0.3999145481734672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135">
    <xf numFmtId="0" fontId="0" fillId="0" borderId="0" xfId="0"/>
    <xf numFmtId="0" fontId="2" fillId="0" borderId="10" xfId="0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vertical="top"/>
      <protection hidden="1"/>
    </xf>
    <xf numFmtId="0" fontId="0" fillId="0" borderId="0" xfId="0" applyProtection="1">
      <protection hidden="1"/>
    </xf>
    <xf numFmtId="0" fontId="0" fillId="0" borderId="9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9" xfId="0" applyFont="1" applyBorder="1" applyAlignment="1" applyProtection="1">
      <protection hidden="1"/>
    </xf>
    <xf numFmtId="0" fontId="0" fillId="0" borderId="0" xfId="0" applyFont="1" applyBorder="1" applyAlignment="1" applyProtection="1">
      <alignment horizontal="left"/>
      <protection hidden="1"/>
    </xf>
    <xf numFmtId="0" fontId="1" fillId="0" borderId="0" xfId="0" applyFont="1" applyBorder="1" applyProtection="1">
      <protection hidden="1"/>
    </xf>
    <xf numFmtId="0" fontId="18" fillId="0" borderId="0" xfId="0" applyFont="1" applyBorder="1" applyAlignment="1" applyProtection="1">
      <alignment horizontal="center"/>
      <protection hidden="1"/>
    </xf>
    <xf numFmtId="0" fontId="3" fillId="0" borderId="10" xfId="0" applyFont="1" applyBorder="1" applyProtection="1">
      <protection hidden="1"/>
    </xf>
    <xf numFmtId="0" fontId="0" fillId="0" borderId="9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0" fillId="0" borderId="9" xfId="0" applyFont="1" applyBorder="1" applyProtection="1">
      <protection hidden="1"/>
    </xf>
    <xf numFmtId="0" fontId="22" fillId="0" borderId="31" xfId="0" applyFont="1" applyFill="1" applyBorder="1" applyAlignment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1" fillId="0" borderId="11" xfId="0" applyFont="1" applyBorder="1" applyProtection="1">
      <protection hidden="1"/>
    </xf>
    <xf numFmtId="0" fontId="0" fillId="0" borderId="12" xfId="0" applyBorder="1" applyProtection="1">
      <protection hidden="1"/>
    </xf>
    <xf numFmtId="0" fontId="1" fillId="0" borderId="12" xfId="0" applyFont="1" applyBorder="1" applyProtection="1">
      <protection hidden="1"/>
    </xf>
    <xf numFmtId="0" fontId="0" fillId="0" borderId="13" xfId="0" applyBorder="1" applyProtection="1">
      <protection hidden="1"/>
    </xf>
    <xf numFmtId="0" fontId="6" fillId="6" borderId="5" xfId="0" applyFont="1" applyFill="1" applyBorder="1" applyAlignment="1" applyProtection="1">
      <alignment horizontal="center" vertical="center" wrapText="1"/>
      <protection hidden="1"/>
    </xf>
    <xf numFmtId="0" fontId="6" fillId="6" borderId="5" xfId="0" applyFont="1" applyFill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4" xfId="0" applyFont="1" applyBorder="1" applyAlignment="1" applyProtection="1">
      <alignment horizontal="right" vertical="center"/>
      <protection hidden="1"/>
    </xf>
    <xf numFmtId="0" fontId="0" fillId="3" borderId="25" xfId="0" applyFill="1" applyBorder="1" applyAlignment="1" applyProtection="1">
      <alignment horizontal="center" vertical="center"/>
      <protection hidden="1"/>
    </xf>
    <xf numFmtId="0" fontId="0" fillId="3" borderId="26" xfId="0" applyFill="1" applyBorder="1" applyAlignment="1" applyProtection="1">
      <alignment horizontal="center" vertical="center"/>
      <protection hidden="1"/>
    </xf>
    <xf numFmtId="0" fontId="0" fillId="3" borderId="26" xfId="0" applyFill="1" applyBorder="1" applyAlignment="1" applyProtection="1">
      <alignment horizontal="right" vertical="center"/>
      <protection hidden="1"/>
    </xf>
    <xf numFmtId="0" fontId="0" fillId="3" borderId="20" xfId="0" applyFill="1" applyBorder="1" applyAlignment="1" applyProtection="1">
      <alignment horizontal="right" vertical="center"/>
      <protection hidden="1"/>
    </xf>
    <xf numFmtId="165" fontId="19" fillId="0" borderId="20" xfId="1" applyNumberFormat="1" applyFont="1" applyBorder="1" applyAlignment="1" applyProtection="1">
      <alignment vertical="center"/>
      <protection hidden="1"/>
    </xf>
    <xf numFmtId="0" fontId="0" fillId="0" borderId="15" xfId="0" applyFont="1" applyBorder="1" applyAlignment="1" applyProtection="1">
      <alignment horizontal="center" vertical="center"/>
      <protection hidden="1"/>
    </xf>
    <xf numFmtId="0" fontId="0" fillId="0" borderId="15" xfId="0" applyFont="1" applyBorder="1" applyAlignment="1" applyProtection="1">
      <alignment horizontal="center" vertical="center" wrapText="1"/>
      <protection hidden="1"/>
    </xf>
    <xf numFmtId="0" fontId="0" fillId="0" borderId="16" xfId="0" applyFont="1" applyBorder="1" applyAlignment="1" applyProtection="1">
      <alignment horizontal="right" vertical="center"/>
      <protection hidden="1"/>
    </xf>
    <xf numFmtId="0" fontId="1" fillId="5" borderId="25" xfId="0" applyFont="1" applyFill="1" applyBorder="1" applyAlignment="1" applyProtection="1">
      <alignment horizontal="center" vertical="center"/>
      <protection hidden="1"/>
    </xf>
    <xf numFmtId="0" fontId="1" fillId="5" borderId="26" xfId="0" applyFont="1" applyFill="1" applyBorder="1" applyAlignment="1" applyProtection="1">
      <alignment horizontal="center" vertical="center"/>
      <protection hidden="1"/>
    </xf>
    <xf numFmtId="0" fontId="1" fillId="5" borderId="26" xfId="0" applyFont="1" applyFill="1" applyBorder="1" applyAlignment="1" applyProtection="1">
      <alignment horizontal="right" vertical="center"/>
      <protection hidden="1"/>
    </xf>
    <xf numFmtId="0" fontId="1" fillId="5" borderId="20" xfId="0" applyFont="1" applyFill="1" applyBorder="1" applyAlignment="1" applyProtection="1">
      <alignment horizontal="right" vertical="center"/>
      <protection hidden="1"/>
    </xf>
    <xf numFmtId="165" fontId="19" fillId="0" borderId="20" xfId="1" applyNumberFormat="1" applyFont="1" applyFill="1" applyBorder="1" applyAlignment="1" applyProtection="1">
      <alignment vertical="center"/>
      <protection hidden="1"/>
    </xf>
    <xf numFmtId="0" fontId="1" fillId="4" borderId="25" xfId="0" applyFont="1" applyFill="1" applyBorder="1" applyAlignment="1" applyProtection="1">
      <alignment horizontal="center" vertical="center"/>
      <protection hidden="1"/>
    </xf>
    <xf numFmtId="0" fontId="1" fillId="4" borderId="26" xfId="0" applyFont="1" applyFill="1" applyBorder="1" applyAlignment="1" applyProtection="1">
      <alignment horizontal="center" vertical="center"/>
      <protection hidden="1"/>
    </xf>
    <xf numFmtId="0" fontId="1" fillId="4" borderId="26" xfId="0" applyFont="1" applyFill="1" applyBorder="1" applyAlignment="1" applyProtection="1">
      <alignment horizontal="right" vertical="center"/>
      <protection hidden="1"/>
    </xf>
    <xf numFmtId="0" fontId="1" fillId="4" borderId="20" xfId="0" applyFont="1" applyFill="1" applyBorder="1" applyAlignment="1" applyProtection="1">
      <alignment horizontal="right" vertical="center"/>
      <protection hidden="1"/>
    </xf>
    <xf numFmtId="0" fontId="0" fillId="0" borderId="17" xfId="0" applyFont="1" applyBorder="1" applyAlignment="1" applyProtection="1">
      <alignment horizontal="center" vertical="center"/>
      <protection hidden="1"/>
    </xf>
    <xf numFmtId="0" fontId="0" fillId="0" borderId="18" xfId="0" applyFont="1" applyBorder="1" applyAlignment="1" applyProtection="1">
      <alignment horizontal="center" vertical="center"/>
      <protection hidden="1"/>
    </xf>
    <xf numFmtId="0" fontId="0" fillId="0" borderId="22" xfId="0" applyFont="1" applyBorder="1" applyAlignment="1" applyProtection="1">
      <alignment horizontal="right" vertical="center"/>
      <protection hidden="1"/>
    </xf>
    <xf numFmtId="0" fontId="9" fillId="0" borderId="0" xfId="0" applyFont="1" applyFill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165" fontId="15" fillId="6" borderId="5" xfId="1" applyNumberFormat="1" applyFont="1" applyFill="1" applyBorder="1" applyAlignment="1" applyProtection="1">
      <alignment horizontal="right" vertical="center"/>
      <protection hidden="1"/>
    </xf>
    <xf numFmtId="0" fontId="13" fillId="0" borderId="0" xfId="0" applyFont="1" applyBorder="1" applyAlignment="1" applyProtection="1">
      <alignment horizontal="right" vertical="center"/>
      <protection hidden="1"/>
    </xf>
    <xf numFmtId="165" fontId="19" fillId="6" borderId="34" xfId="1" applyNumberFormat="1" applyFont="1" applyFill="1" applyBorder="1" applyAlignment="1" applyProtection="1">
      <alignment horizontal="right" vertical="center"/>
      <protection hidden="1"/>
    </xf>
    <xf numFmtId="0" fontId="4" fillId="0" borderId="9" xfId="0" applyFont="1" applyBorder="1" applyProtection="1"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5" fillId="0" borderId="9" xfId="0" applyFont="1" applyBorder="1" applyProtection="1"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vertical="center"/>
      <protection hidden="1"/>
    </xf>
    <xf numFmtId="0" fontId="0" fillId="0" borderId="0" xfId="0" applyFill="1" applyBorder="1" applyProtection="1">
      <protection hidden="1"/>
    </xf>
    <xf numFmtId="0" fontId="5" fillId="0" borderId="9" xfId="0" applyFont="1" applyBorder="1" applyAlignment="1" applyProtection="1">
      <alignment vertical="center"/>
      <protection hidden="1"/>
    </xf>
    <xf numFmtId="0" fontId="5" fillId="0" borderId="11" xfId="0" applyFont="1" applyBorder="1" applyProtection="1">
      <protection hidden="1"/>
    </xf>
    <xf numFmtId="0" fontId="2" fillId="0" borderId="13" xfId="0" applyFont="1" applyFill="1" applyBorder="1" applyProtection="1">
      <protection hidden="1"/>
    </xf>
    <xf numFmtId="0" fontId="3" fillId="2" borderId="1" xfId="0" applyFont="1" applyFill="1" applyBorder="1" applyAlignment="1" applyProtection="1">
      <protection locked="0"/>
    </xf>
    <xf numFmtId="165" fontId="23" fillId="2" borderId="2" xfId="1" applyNumberFormat="1" applyFont="1" applyFill="1" applyBorder="1" applyAlignment="1" applyProtection="1">
      <protection locked="0"/>
    </xf>
    <xf numFmtId="165" fontId="0" fillId="2" borderId="4" xfId="1" applyNumberFormat="1" applyFont="1" applyFill="1" applyBorder="1" applyAlignment="1" applyProtection="1">
      <alignment horizontal="right" vertical="center"/>
      <protection locked="0"/>
    </xf>
    <xf numFmtId="165" fontId="0" fillId="2" borderId="3" xfId="1" applyNumberFormat="1" applyFont="1" applyFill="1" applyBorder="1" applyAlignment="1" applyProtection="1">
      <alignment vertical="center"/>
      <protection locked="0"/>
    </xf>
    <xf numFmtId="165" fontId="17" fillId="2" borderId="24" xfId="1" applyNumberFormat="1" applyFont="1" applyFill="1" applyBorder="1" applyAlignment="1" applyProtection="1">
      <alignment horizontal="right" vertical="center"/>
      <protection locked="0"/>
    </xf>
    <xf numFmtId="0" fontId="25" fillId="0" borderId="5" xfId="0" applyFont="1" applyBorder="1" applyAlignment="1" applyProtection="1">
      <alignment vertical="center"/>
      <protection hidden="1"/>
    </xf>
    <xf numFmtId="0" fontId="25" fillId="0" borderId="1" xfId="0" applyFont="1" applyBorder="1" applyAlignment="1" applyProtection="1">
      <alignment vertical="center"/>
      <protection hidden="1"/>
    </xf>
    <xf numFmtId="0" fontId="25" fillId="0" borderId="0" xfId="0" applyFont="1" applyBorder="1" applyAlignment="1" applyProtection="1">
      <alignment vertical="center" wrapText="1"/>
      <protection hidden="1"/>
    </xf>
    <xf numFmtId="0" fontId="25" fillId="0" borderId="3" xfId="0" applyFont="1" applyBorder="1" applyAlignment="1" applyProtection="1">
      <alignment vertical="center" wrapText="1"/>
      <protection hidden="1"/>
    </xf>
    <xf numFmtId="0" fontId="25" fillId="0" borderId="5" xfId="0" applyFont="1" applyBorder="1" applyAlignment="1" applyProtection="1">
      <alignment vertical="center" wrapText="1"/>
      <protection hidden="1"/>
    </xf>
    <xf numFmtId="0" fontId="25" fillId="0" borderId="1" xfId="0" applyFont="1" applyFill="1" applyBorder="1" applyAlignment="1" applyProtection="1">
      <alignment vertical="center"/>
      <protection hidden="1"/>
    </xf>
    <xf numFmtId="0" fontId="30" fillId="0" borderId="0" xfId="0" applyFont="1" applyAlignment="1" applyProtection="1">
      <alignment horizontal="right" vertical="center"/>
      <protection hidden="1"/>
    </xf>
    <xf numFmtId="0" fontId="26" fillId="0" borderId="0" xfId="0" applyFont="1" applyBorder="1" applyAlignment="1" applyProtection="1">
      <alignment horizontal="right"/>
      <protection hidden="1"/>
    </xf>
    <xf numFmtId="0" fontId="0" fillId="0" borderId="0" xfId="0" applyFont="1" applyBorder="1" applyAlignment="1" applyProtection="1">
      <alignment horizontal="right" vertical="center"/>
      <protection hidden="1"/>
    </xf>
    <xf numFmtId="0" fontId="0" fillId="0" borderId="0" xfId="0" applyFont="1" applyBorder="1" applyAlignment="1" applyProtection="1">
      <alignment horizontal="right"/>
      <protection hidden="1"/>
    </xf>
    <xf numFmtId="0" fontId="0" fillId="0" borderId="0" xfId="0" applyFont="1" applyBorder="1" applyAlignment="1" applyProtection="1">
      <alignment vertical="center"/>
      <protection hidden="1"/>
    </xf>
    <xf numFmtId="0" fontId="30" fillId="0" borderId="0" xfId="0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horizontal="left"/>
      <protection hidden="1"/>
    </xf>
    <xf numFmtId="0" fontId="10" fillId="0" borderId="0" xfId="0" applyFont="1" applyFill="1" applyBorder="1" applyAlignment="1" applyProtection="1">
      <alignment horizontal="left"/>
      <protection hidden="1"/>
    </xf>
    <xf numFmtId="0" fontId="14" fillId="0" borderId="0" xfId="0" applyFont="1" applyFill="1" applyBorder="1" applyAlignment="1" applyProtection="1">
      <alignment horizontal="left"/>
      <protection hidden="1"/>
    </xf>
    <xf numFmtId="0" fontId="27" fillId="0" borderId="0" xfId="0" applyFont="1" applyFill="1" applyBorder="1" applyAlignment="1" applyProtection="1">
      <alignment vertical="top" wrapText="1"/>
      <protection hidden="1"/>
    </xf>
    <xf numFmtId="0" fontId="27" fillId="2" borderId="35" xfId="0" applyFont="1" applyFill="1" applyBorder="1" applyAlignment="1" applyProtection="1">
      <alignment vertical="top" wrapText="1"/>
      <protection hidden="1"/>
    </xf>
    <xf numFmtId="165" fontId="20" fillId="2" borderId="3" xfId="1" applyNumberFormat="1" applyFont="1" applyFill="1" applyBorder="1" applyAlignment="1" applyProtection="1">
      <alignment horizontal="right" vertical="center"/>
      <protection hidden="1"/>
    </xf>
    <xf numFmtId="0" fontId="0" fillId="0" borderId="23" xfId="0" applyFont="1" applyBorder="1" applyAlignment="1" applyProtection="1">
      <alignment horizontal="center" vertical="center"/>
      <protection hidden="1"/>
    </xf>
    <xf numFmtId="0" fontId="0" fillId="0" borderId="29" xfId="0" applyFont="1" applyBorder="1" applyAlignment="1" applyProtection="1">
      <alignment horizontal="center" vertical="center"/>
      <protection hidden="1"/>
    </xf>
    <xf numFmtId="0" fontId="0" fillId="0" borderId="30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vertical="center"/>
      <protection hidden="1"/>
    </xf>
    <xf numFmtId="0" fontId="7" fillId="0" borderId="25" xfId="0" applyFont="1" applyBorder="1" applyAlignment="1" applyProtection="1">
      <alignment horizontal="center" vertical="center"/>
      <protection hidden="1"/>
    </xf>
    <xf numFmtId="0" fontId="7" fillId="0" borderId="26" xfId="0" applyFont="1" applyBorder="1" applyAlignment="1" applyProtection="1">
      <alignment horizontal="center" vertical="center"/>
      <protection hidden="1"/>
    </xf>
    <xf numFmtId="0" fontId="7" fillId="0" borderId="20" xfId="0" applyFont="1" applyBorder="1" applyAlignment="1" applyProtection="1">
      <alignment horizontal="center" vertical="center"/>
      <protection hidden="1"/>
    </xf>
    <xf numFmtId="165" fontId="20" fillId="2" borderId="23" xfId="1" applyNumberFormat="1" applyFont="1" applyFill="1" applyBorder="1" applyAlignment="1" applyProtection="1">
      <alignment horizontal="center" vertical="center"/>
      <protection hidden="1"/>
    </xf>
    <xf numFmtId="165" fontId="20" fillId="2" borderId="29" xfId="1" applyNumberFormat="1" applyFont="1" applyFill="1" applyBorder="1" applyAlignment="1" applyProtection="1">
      <alignment horizontal="center" vertical="center"/>
      <protection hidden="1"/>
    </xf>
    <xf numFmtId="165" fontId="20" fillId="2" borderId="30" xfId="1" applyNumberFormat="1" applyFont="1" applyFill="1" applyBorder="1" applyAlignment="1" applyProtection="1">
      <alignment horizontal="center" vertical="center"/>
      <protection hidden="1"/>
    </xf>
    <xf numFmtId="165" fontId="0" fillId="2" borderId="36" xfId="1" applyNumberFormat="1" applyFont="1" applyFill="1" applyBorder="1" applyAlignment="1" applyProtection="1">
      <alignment horizontal="center" vertical="center"/>
      <protection locked="0"/>
    </xf>
    <xf numFmtId="165" fontId="0" fillId="2" borderId="37" xfId="1" applyNumberFormat="1" applyFont="1" applyFill="1" applyBorder="1" applyAlignment="1" applyProtection="1">
      <alignment horizontal="center" vertical="center"/>
      <protection locked="0"/>
    </xf>
    <xf numFmtId="165" fontId="0" fillId="2" borderId="38" xfId="1" applyNumberFormat="1" applyFont="1" applyFill="1" applyBorder="1" applyAlignment="1" applyProtection="1">
      <alignment horizontal="center" vertical="center"/>
      <protection locked="0"/>
    </xf>
    <xf numFmtId="0" fontId="20" fillId="4" borderId="25" xfId="0" applyFont="1" applyFill="1" applyBorder="1" applyAlignment="1" applyProtection="1">
      <alignment horizontal="right" vertical="center"/>
      <protection hidden="1"/>
    </xf>
    <xf numFmtId="0" fontId="20" fillId="4" borderId="26" xfId="0" applyFont="1" applyFill="1" applyBorder="1" applyAlignment="1" applyProtection="1">
      <alignment horizontal="right" vertical="center"/>
      <protection hidden="1"/>
    </xf>
    <xf numFmtId="0" fontId="20" fillId="4" borderId="20" xfId="0" applyFont="1" applyFill="1" applyBorder="1" applyAlignment="1" applyProtection="1">
      <alignment horizontal="right" vertical="center"/>
      <protection hidden="1"/>
    </xf>
    <xf numFmtId="0" fontId="1" fillId="0" borderId="25" xfId="0" applyFont="1" applyFill="1" applyBorder="1" applyAlignment="1" applyProtection="1">
      <alignment horizontal="center" vertical="center"/>
      <protection hidden="1"/>
    </xf>
    <xf numFmtId="0" fontId="1" fillId="0" borderId="26" xfId="0" applyFont="1" applyFill="1" applyBorder="1" applyAlignment="1" applyProtection="1">
      <alignment horizontal="center" vertical="center"/>
      <protection hidden="1"/>
    </xf>
    <xf numFmtId="0" fontId="1" fillId="0" borderId="20" xfId="0" applyFont="1" applyFill="1" applyBorder="1" applyAlignment="1" applyProtection="1">
      <alignment horizontal="center" vertical="center"/>
      <protection hidden="1"/>
    </xf>
    <xf numFmtId="0" fontId="0" fillId="0" borderId="5" xfId="0" applyFont="1" applyBorder="1" applyAlignment="1" applyProtection="1">
      <alignment horizontal="center" vertical="center"/>
      <protection hidden="1"/>
    </xf>
    <xf numFmtId="165" fontId="21" fillId="6" borderId="1" xfId="1" applyNumberFormat="1" applyFont="1" applyFill="1" applyBorder="1" applyAlignment="1" applyProtection="1">
      <alignment horizontal="right" vertical="center"/>
      <protection hidden="1"/>
    </xf>
    <xf numFmtId="165" fontId="21" fillId="6" borderId="24" xfId="1" applyNumberFormat="1" applyFont="1" applyFill="1" applyBorder="1" applyAlignment="1" applyProtection="1">
      <alignment horizontal="right" vertical="center"/>
      <protection hidden="1"/>
    </xf>
    <xf numFmtId="0" fontId="0" fillId="0" borderId="4" xfId="0" applyFont="1" applyBorder="1" applyAlignment="1" applyProtection="1">
      <alignment horizontal="center" vertical="center"/>
      <protection hidden="1"/>
    </xf>
    <xf numFmtId="0" fontId="0" fillId="0" borderId="14" xfId="0" applyFont="1" applyBorder="1" applyAlignment="1" applyProtection="1">
      <alignment horizontal="center" vertical="center"/>
      <protection hidden="1"/>
    </xf>
    <xf numFmtId="0" fontId="6" fillId="6" borderId="27" xfId="0" applyFont="1" applyFill="1" applyBorder="1" applyAlignment="1" applyProtection="1">
      <alignment horizontal="center" vertical="center" wrapText="1"/>
      <protection hidden="1"/>
    </xf>
    <xf numFmtId="0" fontId="6" fillId="6" borderId="28" xfId="0" applyFont="1" applyFill="1" applyBorder="1" applyAlignment="1" applyProtection="1">
      <alignment horizontal="center" vertical="center" wrapText="1"/>
      <protection hidden="1"/>
    </xf>
    <xf numFmtId="0" fontId="20" fillId="3" borderId="17" xfId="0" applyFont="1" applyFill="1" applyBorder="1" applyAlignment="1" applyProtection="1">
      <alignment horizontal="right" vertical="center"/>
      <protection hidden="1"/>
    </xf>
    <xf numFmtId="0" fontId="20" fillId="3" borderId="18" xfId="0" applyFont="1" applyFill="1" applyBorder="1" applyAlignment="1" applyProtection="1">
      <alignment horizontal="right" vertical="center"/>
      <protection hidden="1"/>
    </xf>
    <xf numFmtId="0" fontId="20" fillId="3" borderId="19" xfId="0" applyFont="1" applyFill="1" applyBorder="1" applyAlignment="1" applyProtection="1">
      <alignment horizontal="right" vertical="center"/>
      <protection hidden="1"/>
    </xf>
    <xf numFmtId="0" fontId="20" fillId="5" borderId="25" xfId="0" applyFont="1" applyFill="1" applyBorder="1" applyAlignment="1" applyProtection="1">
      <alignment horizontal="right" vertical="center"/>
      <protection hidden="1"/>
    </xf>
    <xf numFmtId="0" fontId="20" fillId="5" borderId="26" xfId="0" applyFont="1" applyFill="1" applyBorder="1" applyAlignment="1" applyProtection="1">
      <alignment horizontal="right" vertical="center"/>
      <protection hidden="1"/>
    </xf>
    <xf numFmtId="0" fontId="20" fillId="5" borderId="20" xfId="0" applyFont="1" applyFill="1" applyBorder="1" applyAlignment="1" applyProtection="1">
      <alignment horizontal="right" vertical="center"/>
      <protection hidden="1"/>
    </xf>
    <xf numFmtId="0" fontId="0" fillId="0" borderId="27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6" fillId="0" borderId="33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8" fillId="0" borderId="25" xfId="0" applyFont="1" applyFill="1" applyBorder="1" applyAlignment="1" applyProtection="1">
      <alignment horizontal="center" vertical="center" wrapText="1"/>
      <protection hidden="1"/>
    </xf>
    <xf numFmtId="0" fontId="8" fillId="0" borderId="26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Border="1" applyAlignment="1" applyProtection="1">
      <alignment horizontal="center"/>
      <protection hidden="1"/>
    </xf>
    <xf numFmtId="0" fontId="0" fillId="0" borderId="32" xfId="0" applyFont="1" applyBorder="1" applyAlignment="1" applyProtection="1">
      <alignment horizontal="center"/>
      <protection hidden="1"/>
    </xf>
    <xf numFmtId="0" fontId="0" fillId="0" borderId="21" xfId="0" applyFont="1" applyBorder="1" applyAlignment="1" applyProtection="1">
      <alignment horizontal="center" vertical="center"/>
      <protection hidden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showGridLines="0" tabSelected="1" topLeftCell="A8" zoomScaleNormal="100" workbookViewId="0">
      <selection activeCell="J48" sqref="J48"/>
    </sheetView>
  </sheetViews>
  <sheetFormatPr defaultColWidth="9.140625" defaultRowHeight="15" x14ac:dyDescent="0.25"/>
  <cols>
    <col min="1" max="1" width="0.5703125" style="2" customWidth="1"/>
    <col min="2" max="2" width="9.5703125" style="4" customWidth="1"/>
    <col min="3" max="3" width="16.7109375" style="4" customWidth="1"/>
    <col min="4" max="4" width="11.28515625" style="4" customWidth="1"/>
    <col min="5" max="5" width="3.140625" style="4" customWidth="1"/>
    <col min="6" max="6" width="10.5703125" style="4" customWidth="1"/>
    <col min="7" max="7" width="1.85546875" style="4" customWidth="1"/>
    <col min="8" max="8" width="10.42578125" style="4" customWidth="1"/>
    <col min="9" max="9" width="23.5703125" style="4" customWidth="1"/>
    <col min="10" max="10" width="15.28515625" style="4" customWidth="1"/>
    <col min="11" max="11" width="3" style="51" customWidth="1"/>
    <col min="12" max="16384" width="9.140625" style="4"/>
  </cols>
  <sheetData>
    <row r="1" spans="2:12" ht="33" customHeight="1" thickBot="1" x14ac:dyDescent="0.3">
      <c r="B1" s="130" t="s">
        <v>46</v>
      </c>
      <c r="C1" s="131"/>
      <c r="D1" s="131"/>
      <c r="E1" s="131"/>
      <c r="F1" s="131"/>
      <c r="G1" s="131"/>
      <c r="H1" s="131"/>
      <c r="I1" s="131"/>
      <c r="J1" s="85" t="s">
        <v>48</v>
      </c>
      <c r="K1" s="84"/>
      <c r="L1" s="3"/>
    </row>
    <row r="2" spans="2:12" ht="16.5" customHeight="1" x14ac:dyDescent="0.25">
      <c r="B2" s="92" t="s">
        <v>17</v>
      </c>
      <c r="C2" s="92"/>
      <c r="D2" s="92"/>
      <c r="E2" s="92"/>
      <c r="F2" s="92"/>
      <c r="G2" s="92"/>
      <c r="H2" s="92"/>
      <c r="I2" s="92"/>
      <c r="J2" s="92"/>
    </row>
    <row r="3" spans="2:12" ht="6.6" customHeight="1" thickBot="1" x14ac:dyDescent="0.4"/>
    <row r="4" spans="2:12" ht="15.6" customHeight="1" x14ac:dyDescent="0.35">
      <c r="B4" s="93" t="s">
        <v>43</v>
      </c>
      <c r="C4" s="94"/>
      <c r="D4" s="94"/>
      <c r="E4" s="94"/>
      <c r="F4" s="94"/>
      <c r="G4" s="94"/>
      <c r="H4" s="94"/>
      <c r="I4" s="94"/>
      <c r="J4" s="95"/>
    </row>
    <row r="5" spans="2:12" ht="6.6" customHeight="1" x14ac:dyDescent="0.25">
      <c r="B5" s="5"/>
      <c r="C5" s="6"/>
      <c r="D5" s="6"/>
      <c r="E5" s="6"/>
      <c r="F5" s="6"/>
      <c r="G5" s="6"/>
      <c r="H5" s="6"/>
      <c r="I5" s="6"/>
      <c r="J5" s="7"/>
    </row>
    <row r="6" spans="2:12" ht="16.5" customHeight="1" x14ac:dyDescent="0.25">
      <c r="B6" s="8" t="s">
        <v>0</v>
      </c>
      <c r="C6" s="96" t="s">
        <v>54</v>
      </c>
      <c r="D6" s="96"/>
      <c r="E6" s="9" t="s">
        <v>14</v>
      </c>
      <c r="G6" s="10"/>
      <c r="H6" s="6"/>
      <c r="I6" s="11" t="s">
        <v>19</v>
      </c>
      <c r="J6" s="12"/>
    </row>
    <row r="7" spans="2:12" ht="23.1" customHeight="1" x14ac:dyDescent="0.25">
      <c r="B7" s="13" t="s">
        <v>15</v>
      </c>
      <c r="C7" s="14"/>
      <c r="D7" s="97" t="s">
        <v>37</v>
      </c>
      <c r="E7" s="97"/>
      <c r="F7" s="97"/>
      <c r="G7" s="15"/>
      <c r="H7" s="16" t="s">
        <v>44</v>
      </c>
      <c r="I7" s="17"/>
      <c r="J7" s="18"/>
    </row>
    <row r="8" spans="2:12" ht="19.5" customHeight="1" x14ac:dyDescent="0.3">
      <c r="B8" s="19" t="s">
        <v>16</v>
      </c>
      <c r="C8" s="6"/>
      <c r="D8" s="64">
        <v>3</v>
      </c>
      <c r="E8" s="20" t="s">
        <v>42</v>
      </c>
      <c r="F8" s="64">
        <v>3</v>
      </c>
      <c r="G8" s="21"/>
      <c r="H8" s="132" t="s">
        <v>45</v>
      </c>
      <c r="I8" s="133"/>
      <c r="J8" s="65">
        <v>876</v>
      </c>
    </row>
    <row r="9" spans="2:12" ht="5.45" customHeight="1" thickBot="1" x14ac:dyDescent="0.3">
      <c r="B9" s="22"/>
      <c r="C9" s="23"/>
      <c r="D9" s="23"/>
      <c r="E9" s="23"/>
      <c r="F9" s="23"/>
      <c r="G9" s="23"/>
      <c r="H9" s="24"/>
      <c r="I9" s="23"/>
      <c r="J9" s="25"/>
    </row>
    <row r="10" spans="2:12" ht="60" customHeight="1" thickBot="1" x14ac:dyDescent="0.3">
      <c r="B10" s="26" t="s">
        <v>1</v>
      </c>
      <c r="C10" s="27" t="s">
        <v>2</v>
      </c>
      <c r="D10" s="26" t="s">
        <v>53</v>
      </c>
      <c r="E10" s="26"/>
      <c r="F10" s="26" t="s">
        <v>52</v>
      </c>
      <c r="G10" s="118" t="s">
        <v>38</v>
      </c>
      <c r="H10" s="119"/>
      <c r="I10" s="26" t="s">
        <v>3</v>
      </c>
      <c r="J10" s="26" t="s">
        <v>51</v>
      </c>
    </row>
    <row r="11" spans="2:12" ht="4.5" customHeight="1" thickBot="1" x14ac:dyDescent="0.3">
      <c r="B11" s="98"/>
      <c r="C11" s="99"/>
      <c r="D11" s="99"/>
      <c r="E11" s="99"/>
      <c r="F11" s="99"/>
      <c r="G11" s="99"/>
      <c r="H11" s="99"/>
      <c r="I11" s="99"/>
      <c r="J11" s="100"/>
    </row>
    <row r="12" spans="2:12" ht="30" customHeight="1" thickBot="1" x14ac:dyDescent="0.3">
      <c r="B12" s="28">
        <v>1</v>
      </c>
      <c r="C12" s="28" t="s">
        <v>20</v>
      </c>
      <c r="D12" s="86">
        <f>J12+F12</f>
        <v>5</v>
      </c>
      <c r="E12" s="29"/>
      <c r="F12" s="66">
        <v>0</v>
      </c>
      <c r="G12" s="116">
        <v>1</v>
      </c>
      <c r="H12" s="117"/>
      <c r="I12" s="72" t="s">
        <v>41</v>
      </c>
      <c r="J12" s="67">
        <v>5</v>
      </c>
    </row>
    <row r="13" spans="2:12" ht="21.75" customHeight="1" thickBot="1" x14ac:dyDescent="0.3">
      <c r="B13" s="30"/>
      <c r="C13" s="31"/>
      <c r="D13" s="32"/>
      <c r="E13" s="32"/>
      <c r="F13" s="33"/>
      <c r="G13" s="120" t="s">
        <v>4</v>
      </c>
      <c r="H13" s="121"/>
      <c r="I13" s="122"/>
      <c r="J13" s="34">
        <f>SUM(J12:J12)</f>
        <v>5</v>
      </c>
    </row>
    <row r="14" spans="2:12" ht="5.25" customHeight="1" thickBot="1" x14ac:dyDescent="0.3">
      <c r="B14" s="98"/>
      <c r="C14" s="99"/>
      <c r="D14" s="99"/>
      <c r="E14" s="99"/>
      <c r="F14" s="99"/>
      <c r="G14" s="99"/>
      <c r="H14" s="99"/>
      <c r="I14" s="99"/>
      <c r="J14" s="100"/>
    </row>
    <row r="15" spans="2:12" ht="27.75" customHeight="1" thickBot="1" x14ac:dyDescent="0.3">
      <c r="B15" s="35">
        <v>2</v>
      </c>
      <c r="C15" s="36" t="s">
        <v>21</v>
      </c>
      <c r="D15" s="86">
        <f>J15+F15</f>
        <v>45</v>
      </c>
      <c r="E15" s="37"/>
      <c r="F15" s="67"/>
      <c r="G15" s="113">
        <v>1</v>
      </c>
      <c r="H15" s="113"/>
      <c r="I15" s="69" t="s">
        <v>22</v>
      </c>
      <c r="J15" s="67">
        <v>45</v>
      </c>
    </row>
    <row r="16" spans="2:12" ht="21.75" customHeight="1" thickBot="1" x14ac:dyDescent="0.3">
      <c r="B16" s="38"/>
      <c r="C16" s="39"/>
      <c r="D16" s="40"/>
      <c r="E16" s="40"/>
      <c r="F16" s="41"/>
      <c r="G16" s="123" t="s">
        <v>4</v>
      </c>
      <c r="H16" s="124"/>
      <c r="I16" s="125"/>
      <c r="J16" s="42">
        <f>SUM(J15:J15)</f>
        <v>45</v>
      </c>
    </row>
    <row r="17" spans="2:10" ht="5.25" customHeight="1" thickBot="1" x14ac:dyDescent="0.3">
      <c r="B17" s="98"/>
      <c r="C17" s="99"/>
      <c r="D17" s="99"/>
      <c r="E17" s="99"/>
      <c r="F17" s="99"/>
      <c r="G17" s="99"/>
      <c r="H17" s="99"/>
      <c r="I17" s="99"/>
      <c r="J17" s="100"/>
    </row>
    <row r="18" spans="2:10" ht="27.75" customHeight="1" thickBot="1" x14ac:dyDescent="0.3">
      <c r="B18" s="35">
        <v>3</v>
      </c>
      <c r="C18" s="35" t="s">
        <v>23</v>
      </c>
      <c r="D18" s="86">
        <f>J18+F18</f>
        <v>27</v>
      </c>
      <c r="E18" s="37"/>
      <c r="F18" s="67">
        <v>1</v>
      </c>
      <c r="G18" s="113">
        <v>1</v>
      </c>
      <c r="H18" s="113"/>
      <c r="I18" s="73" t="s">
        <v>40</v>
      </c>
      <c r="J18" s="67">
        <v>26</v>
      </c>
    </row>
    <row r="19" spans="2:10" ht="21.75" customHeight="1" thickBot="1" x14ac:dyDescent="0.3">
      <c r="B19" s="43"/>
      <c r="C19" s="44"/>
      <c r="D19" s="45"/>
      <c r="E19" s="45"/>
      <c r="F19" s="46"/>
      <c r="G19" s="107" t="s">
        <v>4</v>
      </c>
      <c r="H19" s="108"/>
      <c r="I19" s="109"/>
      <c r="J19" s="34">
        <f>SUM(J18:J18)</f>
        <v>26</v>
      </c>
    </row>
    <row r="20" spans="2:10" ht="5.25" customHeight="1" thickBot="1" x14ac:dyDescent="0.3">
      <c r="B20" s="98"/>
      <c r="C20" s="99"/>
      <c r="D20" s="99"/>
      <c r="E20" s="99"/>
      <c r="F20" s="99"/>
      <c r="G20" s="99"/>
      <c r="H20" s="99"/>
      <c r="I20" s="99"/>
      <c r="J20" s="100"/>
    </row>
    <row r="21" spans="2:10" ht="27.75" customHeight="1" thickBot="1" x14ac:dyDescent="0.3">
      <c r="B21" s="47">
        <v>4</v>
      </c>
      <c r="C21" s="48" t="s">
        <v>24</v>
      </c>
      <c r="D21" s="86">
        <f>J21+F21</f>
        <v>234</v>
      </c>
      <c r="E21" s="49"/>
      <c r="F21" s="67">
        <v>13</v>
      </c>
      <c r="G21" s="113">
        <v>1</v>
      </c>
      <c r="H21" s="113"/>
      <c r="I21" s="69" t="s">
        <v>25</v>
      </c>
      <c r="J21" s="67">
        <v>221</v>
      </c>
    </row>
    <row r="22" spans="2:10" ht="21.75" customHeight="1" thickBot="1" x14ac:dyDescent="0.3">
      <c r="B22" s="43"/>
      <c r="C22" s="44"/>
      <c r="D22" s="45"/>
      <c r="E22" s="45"/>
      <c r="F22" s="46"/>
      <c r="G22" s="107" t="s">
        <v>4</v>
      </c>
      <c r="H22" s="108"/>
      <c r="I22" s="109"/>
      <c r="J22" s="34">
        <f>SUM(J21:J21)</f>
        <v>221</v>
      </c>
    </row>
    <row r="23" spans="2:10" ht="5.25" customHeight="1" thickBot="1" x14ac:dyDescent="0.3">
      <c r="B23" s="98"/>
      <c r="C23" s="99"/>
      <c r="D23" s="99"/>
      <c r="E23" s="99"/>
      <c r="F23" s="99"/>
      <c r="G23" s="99"/>
      <c r="H23" s="99"/>
      <c r="I23" s="99"/>
      <c r="J23" s="100"/>
    </row>
    <row r="24" spans="2:10" ht="27.75" customHeight="1" x14ac:dyDescent="0.25">
      <c r="B24" s="87">
        <v>5</v>
      </c>
      <c r="C24" s="87" t="s">
        <v>26</v>
      </c>
      <c r="D24" s="101">
        <f>J24+J25+J26+J27+F24</f>
        <v>293</v>
      </c>
      <c r="E24" s="87"/>
      <c r="F24" s="104">
        <v>3</v>
      </c>
      <c r="G24" s="134">
        <v>1</v>
      </c>
      <c r="H24" s="113"/>
      <c r="I24" s="73" t="s">
        <v>39</v>
      </c>
      <c r="J24" s="67">
        <v>188</v>
      </c>
    </row>
    <row r="25" spans="2:10" ht="15" customHeight="1" x14ac:dyDescent="0.25">
      <c r="B25" s="88"/>
      <c r="C25" s="88"/>
      <c r="D25" s="102"/>
      <c r="E25" s="88"/>
      <c r="F25" s="105"/>
      <c r="G25" s="90">
        <v>2</v>
      </c>
      <c r="H25" s="91"/>
      <c r="I25" s="70" t="s">
        <v>27</v>
      </c>
      <c r="J25" s="67">
        <v>7</v>
      </c>
    </row>
    <row r="26" spans="2:10" ht="15.75" customHeight="1" x14ac:dyDescent="0.25">
      <c r="B26" s="88"/>
      <c r="C26" s="88"/>
      <c r="D26" s="102"/>
      <c r="E26" s="88"/>
      <c r="F26" s="105"/>
      <c r="G26" s="90">
        <v>3</v>
      </c>
      <c r="H26" s="91"/>
      <c r="I26" s="70" t="s">
        <v>28</v>
      </c>
      <c r="J26" s="67">
        <v>53</v>
      </c>
    </row>
    <row r="27" spans="2:10" ht="16.5" customHeight="1" thickBot="1" x14ac:dyDescent="0.3">
      <c r="B27" s="89"/>
      <c r="C27" s="89"/>
      <c r="D27" s="103"/>
      <c r="E27" s="89"/>
      <c r="F27" s="106"/>
      <c r="G27" s="90">
        <v>4</v>
      </c>
      <c r="H27" s="91"/>
      <c r="I27" s="74" t="s">
        <v>18</v>
      </c>
      <c r="J27" s="67">
        <v>42</v>
      </c>
    </row>
    <row r="28" spans="2:10" ht="21.75" customHeight="1" thickBot="1" x14ac:dyDescent="0.3">
      <c r="B28" s="43"/>
      <c r="C28" s="44"/>
      <c r="D28" s="45"/>
      <c r="E28" s="45"/>
      <c r="F28" s="46"/>
      <c r="G28" s="107" t="s">
        <v>4</v>
      </c>
      <c r="H28" s="108"/>
      <c r="I28" s="109"/>
      <c r="J28" s="34">
        <f>SUM(J24:J27)</f>
        <v>290</v>
      </c>
    </row>
    <row r="29" spans="2:10" ht="5.25" customHeight="1" thickBot="1" x14ac:dyDescent="0.35">
      <c r="B29" s="98"/>
      <c r="C29" s="99"/>
      <c r="D29" s="99"/>
      <c r="E29" s="99"/>
      <c r="F29" s="99"/>
      <c r="G29" s="99"/>
      <c r="H29" s="99"/>
      <c r="I29" s="99"/>
      <c r="J29" s="100"/>
    </row>
    <row r="30" spans="2:10" ht="19.5" customHeight="1" thickBot="1" x14ac:dyDescent="0.35">
      <c r="B30" s="47">
        <v>6</v>
      </c>
      <c r="C30" s="48" t="s">
        <v>29</v>
      </c>
      <c r="D30" s="86">
        <f>J30+F30</f>
        <v>2</v>
      </c>
      <c r="E30" s="49"/>
      <c r="F30" s="67">
        <v>0</v>
      </c>
      <c r="G30" s="126">
        <v>1</v>
      </c>
      <c r="H30" s="127"/>
      <c r="I30" s="69" t="s">
        <v>30</v>
      </c>
      <c r="J30" s="67">
        <v>2</v>
      </c>
    </row>
    <row r="31" spans="2:10" ht="21.75" customHeight="1" thickBot="1" x14ac:dyDescent="0.35">
      <c r="B31" s="43"/>
      <c r="C31" s="44"/>
      <c r="D31" s="45"/>
      <c r="E31" s="45"/>
      <c r="F31" s="46"/>
      <c r="G31" s="107" t="s">
        <v>4</v>
      </c>
      <c r="H31" s="108"/>
      <c r="I31" s="109"/>
      <c r="J31" s="34">
        <f>SUM(J30:J30)</f>
        <v>2</v>
      </c>
    </row>
    <row r="32" spans="2:10" ht="5.25" customHeight="1" thickBot="1" x14ac:dyDescent="0.35">
      <c r="B32" s="98"/>
      <c r="C32" s="99"/>
      <c r="D32" s="99"/>
      <c r="E32" s="99"/>
      <c r="F32" s="99"/>
      <c r="G32" s="99"/>
      <c r="H32" s="99"/>
      <c r="I32" s="99"/>
      <c r="J32" s="100"/>
    </row>
    <row r="33" spans="1:11" ht="20.25" customHeight="1" thickBot="1" x14ac:dyDescent="0.35">
      <c r="B33" s="47">
        <v>7</v>
      </c>
      <c r="C33" s="48" t="s">
        <v>31</v>
      </c>
      <c r="D33" s="86">
        <f>J33+F33</f>
        <v>7</v>
      </c>
      <c r="E33" s="49"/>
      <c r="F33" s="67"/>
      <c r="G33" s="113">
        <v>1</v>
      </c>
      <c r="H33" s="113"/>
      <c r="I33" s="69" t="s">
        <v>32</v>
      </c>
      <c r="J33" s="67">
        <v>7</v>
      </c>
    </row>
    <row r="34" spans="1:11" ht="21.75" customHeight="1" thickBot="1" x14ac:dyDescent="0.3">
      <c r="B34" s="43"/>
      <c r="C34" s="44"/>
      <c r="D34" s="45"/>
      <c r="E34" s="45"/>
      <c r="F34" s="46"/>
      <c r="G34" s="107" t="s">
        <v>4</v>
      </c>
      <c r="H34" s="108"/>
      <c r="I34" s="109"/>
      <c r="J34" s="34">
        <f>SUM(J33:J33)</f>
        <v>7</v>
      </c>
    </row>
    <row r="35" spans="1:11" ht="5.25" customHeight="1" thickBot="1" x14ac:dyDescent="0.3">
      <c r="B35" s="98"/>
      <c r="C35" s="99"/>
      <c r="D35" s="99"/>
      <c r="E35" s="99"/>
      <c r="F35" s="99"/>
      <c r="G35" s="99"/>
      <c r="H35" s="99"/>
      <c r="I35" s="99"/>
      <c r="J35" s="100"/>
    </row>
    <row r="36" spans="1:11" ht="15" customHeight="1" x14ac:dyDescent="0.25">
      <c r="B36" s="87">
        <v>8</v>
      </c>
      <c r="C36" s="87" t="s">
        <v>33</v>
      </c>
      <c r="D36" s="101">
        <f>J36+J37+J38+J39+F36</f>
        <v>188</v>
      </c>
      <c r="E36" s="87"/>
      <c r="F36" s="104">
        <v>9</v>
      </c>
      <c r="G36" s="113">
        <v>1</v>
      </c>
      <c r="H36" s="113"/>
      <c r="I36" s="69" t="s">
        <v>34</v>
      </c>
      <c r="J36" s="67">
        <v>11</v>
      </c>
    </row>
    <row r="37" spans="1:11" ht="19.5" customHeight="1" x14ac:dyDescent="0.25">
      <c r="B37" s="88"/>
      <c r="C37" s="88"/>
      <c r="D37" s="102"/>
      <c r="E37" s="88"/>
      <c r="F37" s="105"/>
      <c r="G37" s="91">
        <v>2</v>
      </c>
      <c r="H37" s="91"/>
      <c r="I37" s="70" t="s">
        <v>35</v>
      </c>
      <c r="J37" s="67">
        <v>131</v>
      </c>
    </row>
    <row r="38" spans="1:11" ht="18" customHeight="1" x14ac:dyDescent="0.25">
      <c r="B38" s="88"/>
      <c r="C38" s="88"/>
      <c r="D38" s="102"/>
      <c r="E38" s="88"/>
      <c r="F38" s="105"/>
      <c r="G38" s="91">
        <v>3</v>
      </c>
      <c r="H38" s="91"/>
      <c r="I38" s="70" t="s">
        <v>36</v>
      </c>
      <c r="J38" s="67">
        <v>22</v>
      </c>
    </row>
    <row r="39" spans="1:11" ht="27" customHeight="1" thickBot="1" x14ac:dyDescent="0.3">
      <c r="B39" s="88"/>
      <c r="C39" s="88"/>
      <c r="D39" s="103"/>
      <c r="E39" s="88"/>
      <c r="F39" s="106"/>
      <c r="G39" s="91">
        <v>4</v>
      </c>
      <c r="H39" s="91"/>
      <c r="I39" s="71" t="s">
        <v>47</v>
      </c>
      <c r="J39" s="67">
        <v>15</v>
      </c>
    </row>
    <row r="40" spans="1:11" ht="21.75" customHeight="1" thickBot="1" x14ac:dyDescent="0.3">
      <c r="B40" s="43"/>
      <c r="C40" s="44"/>
      <c r="D40" s="45"/>
      <c r="E40" s="45"/>
      <c r="F40" s="46"/>
      <c r="G40" s="107" t="s">
        <v>4</v>
      </c>
      <c r="H40" s="108"/>
      <c r="I40" s="109"/>
      <c r="J40" s="34">
        <f>SUM(J36:J39)</f>
        <v>179</v>
      </c>
    </row>
    <row r="41" spans="1:11" s="51" customFormat="1" ht="0.75" customHeight="1" thickBot="1" x14ac:dyDescent="0.3">
      <c r="A41" s="50"/>
      <c r="B41" s="110"/>
      <c r="C41" s="111"/>
      <c r="D41" s="111"/>
      <c r="E41" s="111"/>
      <c r="F41" s="111"/>
      <c r="G41" s="111"/>
      <c r="H41" s="111"/>
      <c r="I41" s="111"/>
      <c r="J41" s="112"/>
    </row>
    <row r="42" spans="1:11" ht="22.5" customHeight="1" x14ac:dyDescent="0.25">
      <c r="B42" s="128" t="s">
        <v>5</v>
      </c>
      <c r="C42" s="129"/>
      <c r="D42" s="52">
        <f>F42+J42</f>
        <v>801</v>
      </c>
      <c r="E42" s="53" t="s">
        <v>6</v>
      </c>
      <c r="F42" s="52">
        <f>F12+F15+F18+F21+F24+F30+F33+F36</f>
        <v>26</v>
      </c>
      <c r="G42" s="80" t="s">
        <v>49</v>
      </c>
      <c r="H42" s="79"/>
      <c r="I42" s="75" t="s">
        <v>7</v>
      </c>
      <c r="J42" s="54">
        <f>J13+J16+J19+J22+J28+J31+J34+J40</f>
        <v>775</v>
      </c>
      <c r="K42" s="81"/>
    </row>
    <row r="43" spans="1:11" ht="5.45" customHeight="1" x14ac:dyDescent="0.25">
      <c r="B43" s="5"/>
      <c r="C43" s="6"/>
      <c r="D43" s="6"/>
      <c r="E43" s="6"/>
      <c r="F43" s="6"/>
      <c r="G43" s="14"/>
      <c r="H43" s="14"/>
      <c r="I43" s="14"/>
      <c r="J43" s="1"/>
      <c r="K43" s="82"/>
    </row>
    <row r="44" spans="1:11" ht="12.75" customHeight="1" x14ac:dyDescent="0.25">
      <c r="B44" s="55" t="s">
        <v>8</v>
      </c>
      <c r="C44" s="6"/>
      <c r="D44" s="56"/>
      <c r="E44" s="56"/>
      <c r="F44" s="6"/>
      <c r="G44" s="14"/>
      <c r="H44" s="14"/>
      <c r="I44" s="76" t="s">
        <v>9</v>
      </c>
      <c r="J44" s="68">
        <v>24</v>
      </c>
    </row>
    <row r="45" spans="1:11" ht="5.45" customHeight="1" x14ac:dyDescent="0.25">
      <c r="B45" s="57"/>
      <c r="C45" s="6"/>
      <c r="D45" s="58"/>
      <c r="E45" s="58"/>
      <c r="F45" s="6"/>
      <c r="G45" s="14"/>
      <c r="H45" s="14"/>
      <c r="I45" s="77"/>
      <c r="J45" s="1"/>
      <c r="K45" s="82"/>
    </row>
    <row r="46" spans="1:11" ht="12" customHeight="1" x14ac:dyDescent="0.25">
      <c r="B46" s="59" t="s">
        <v>12</v>
      </c>
      <c r="C46" s="6"/>
      <c r="D46" s="56"/>
      <c r="E46" s="56"/>
      <c r="F46" s="60"/>
      <c r="G46" s="14"/>
      <c r="H46" s="14"/>
      <c r="I46" s="76" t="s">
        <v>10</v>
      </c>
      <c r="J46" s="68">
        <v>51</v>
      </c>
    </row>
    <row r="47" spans="1:11" ht="3.95" customHeight="1" x14ac:dyDescent="0.25">
      <c r="B47" s="61"/>
      <c r="C47" s="6"/>
      <c r="D47" s="6"/>
      <c r="E47" s="6"/>
      <c r="F47" s="6"/>
      <c r="G47" s="14"/>
      <c r="H47" s="14"/>
      <c r="I47" s="78"/>
      <c r="J47" s="1"/>
    </row>
    <row r="48" spans="1:11" ht="10.5" customHeight="1" x14ac:dyDescent="0.25">
      <c r="B48" s="59" t="s">
        <v>13</v>
      </c>
      <c r="C48" s="6"/>
      <c r="D48" s="6"/>
      <c r="E48" s="6"/>
      <c r="F48" s="6"/>
      <c r="G48" s="14"/>
      <c r="H48" s="14"/>
      <c r="I48" s="76" t="s">
        <v>11</v>
      </c>
      <c r="J48" s="68">
        <v>0</v>
      </c>
    </row>
    <row r="49" spans="2:11" ht="10.5" customHeight="1" x14ac:dyDescent="0.25">
      <c r="B49" s="61"/>
      <c r="C49" s="6"/>
      <c r="D49" s="6"/>
      <c r="E49" s="6"/>
      <c r="F49" s="6"/>
      <c r="G49" s="14"/>
      <c r="H49" s="14"/>
      <c r="I49" s="14"/>
      <c r="J49" s="1"/>
      <c r="K49" s="82"/>
    </row>
    <row r="50" spans="2:11" ht="18.75" customHeight="1" x14ac:dyDescent="0.25">
      <c r="B50" s="59" t="s">
        <v>50</v>
      </c>
      <c r="C50" s="6"/>
      <c r="D50" s="6"/>
      <c r="E50" s="6"/>
      <c r="F50" s="6"/>
      <c r="G50" s="14"/>
      <c r="H50" s="14"/>
      <c r="I50" s="114">
        <f>IF(SUM(J44+J46+J48+D42)&lt;&gt;J8,"VALORE DIVERSO DA VOTANTI ORE 23",SUM(J44+J46+J48+D42))</f>
        <v>876</v>
      </c>
      <c r="J50" s="115"/>
      <c r="K50" s="83"/>
    </row>
    <row r="51" spans="2:11" ht="12.6" customHeight="1" thickBot="1" x14ac:dyDescent="0.3">
      <c r="B51" s="62"/>
      <c r="C51" s="23"/>
      <c r="D51" s="23"/>
      <c r="E51" s="23"/>
      <c r="F51" s="23"/>
      <c r="G51" s="23"/>
      <c r="H51" s="23"/>
      <c r="I51" s="23"/>
      <c r="J51" s="63"/>
    </row>
  </sheetData>
  <sheetProtection password="CEFB" sheet="1" objects="1" scenarios="1"/>
  <mergeCells count="50">
    <mergeCell ref="B42:C42"/>
    <mergeCell ref="G22:I22"/>
    <mergeCell ref="G39:H39"/>
    <mergeCell ref="B1:I1"/>
    <mergeCell ref="H8:I8"/>
    <mergeCell ref="B24:B27"/>
    <mergeCell ref="G24:H24"/>
    <mergeCell ref="C24:C27"/>
    <mergeCell ref="D24:D27"/>
    <mergeCell ref="F24:F27"/>
    <mergeCell ref="B29:J29"/>
    <mergeCell ref="B32:J32"/>
    <mergeCell ref="B35:J35"/>
    <mergeCell ref="G28:I28"/>
    <mergeCell ref="G31:I31"/>
    <mergeCell ref="G33:H33"/>
    <mergeCell ref="I50:J50"/>
    <mergeCell ref="G12:H12"/>
    <mergeCell ref="G10:H10"/>
    <mergeCell ref="G13:I13"/>
    <mergeCell ref="G15:H15"/>
    <mergeCell ref="G37:H37"/>
    <mergeCell ref="G38:H38"/>
    <mergeCell ref="G16:I16"/>
    <mergeCell ref="G18:H18"/>
    <mergeCell ref="G19:I19"/>
    <mergeCell ref="G21:H21"/>
    <mergeCell ref="G30:H30"/>
    <mergeCell ref="G34:I34"/>
    <mergeCell ref="D36:D39"/>
    <mergeCell ref="F36:F39"/>
    <mergeCell ref="E36:E39"/>
    <mergeCell ref="G40:I40"/>
    <mergeCell ref="B41:J41"/>
    <mergeCell ref="G36:H36"/>
    <mergeCell ref="B36:B39"/>
    <mergeCell ref="C36:C39"/>
    <mergeCell ref="E24:E27"/>
    <mergeCell ref="G26:H26"/>
    <mergeCell ref="B2:J2"/>
    <mergeCell ref="B4:J4"/>
    <mergeCell ref="C6:D6"/>
    <mergeCell ref="D7:F7"/>
    <mergeCell ref="G25:H25"/>
    <mergeCell ref="G27:H27"/>
    <mergeCell ref="B11:J11"/>
    <mergeCell ref="B14:J14"/>
    <mergeCell ref="B17:J17"/>
    <mergeCell ref="B20:J20"/>
    <mergeCell ref="B23:J23"/>
  </mergeCell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caddeo</dc:creator>
  <cp:lastModifiedBy>Pier Franco Cherchi</cp:lastModifiedBy>
  <cp:lastPrinted>2022-09-26T01:13:59Z</cp:lastPrinted>
  <dcterms:created xsi:type="dcterms:W3CDTF">2018-01-22T13:49:37Z</dcterms:created>
  <dcterms:modified xsi:type="dcterms:W3CDTF">2022-09-26T01:14:27Z</dcterms:modified>
</cp:coreProperties>
</file>