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2520" yWindow="1215" windowWidth="13875" windowHeight="7905"/>
  </bookViews>
  <sheets>
    <sheet name="Foglio1" sheetId="1" r:id="rId1"/>
  </sheets>
  <calcPr calcId="145621" iterateDelta="1E-4"/>
</workbook>
</file>

<file path=xl/calcChain.xml><?xml version="1.0" encoding="utf-8"?>
<calcChain xmlns="http://schemas.openxmlformats.org/spreadsheetml/2006/main">
  <c r="F42" i="1" l="1"/>
  <c r="J31" i="1"/>
  <c r="D30" i="1" s="1"/>
  <c r="J40" i="1" l="1"/>
  <c r="D36" i="1" s="1"/>
  <c r="J34" i="1"/>
  <c r="D33" i="1" s="1"/>
  <c r="J28" i="1"/>
  <c r="D27" i="1" s="1"/>
  <c r="J25" i="1"/>
  <c r="D24" i="1" s="1"/>
  <c r="J22" i="1"/>
  <c r="D21" i="1" s="1"/>
  <c r="J19" i="1"/>
  <c r="D18" i="1" s="1"/>
  <c r="J16" i="1"/>
  <c r="D12" i="1" s="1"/>
  <c r="J42" i="1" l="1"/>
  <c r="D42" i="1" s="1"/>
  <c r="I50" i="1" s="1"/>
</calcChain>
</file>

<file path=xl/sharedStrings.xml><?xml version="1.0" encoding="utf-8"?>
<sst xmlns="http://schemas.openxmlformats.org/spreadsheetml/2006/main" count="63" uniqueCount="56">
  <si>
    <t xml:space="preserve">COMUNE </t>
  </si>
  <si>
    <t>n. candidato uninominale</t>
  </si>
  <si>
    <t>cognome e nome</t>
  </si>
  <si>
    <t>Lista /e collegate</t>
  </si>
  <si>
    <t>Totale</t>
  </si>
  <si>
    <t>TOTALE VOTI VALIDI (A1= A2+A3)</t>
  </si>
  <si>
    <t>(A1)</t>
  </si>
  <si>
    <t>(A2)</t>
  </si>
  <si>
    <t>(A3)</t>
  </si>
  <si>
    <t>SCHEDE BIANCHE</t>
  </si>
  <si>
    <t>(B)</t>
  </si>
  <si>
    <t>(C)</t>
  </si>
  <si>
    <t>(D)</t>
  </si>
  <si>
    <t xml:space="preserve">SCHEDE NULLE </t>
  </si>
  <si>
    <t>SCHEDE CHE CONTENGONO VOTI CONTESTATI E PROVVISORIAMENTE NON ASSEGNATI</t>
  </si>
  <si>
    <t>COLLEGIO UNINOMINALE</t>
  </si>
  <si>
    <t>COLLEGIO PLURINOMINALE</t>
  </si>
  <si>
    <t>N. SEZ SCRUTINATE</t>
  </si>
  <si>
    <t>PREFETTURA SASSARI</t>
  </si>
  <si>
    <t>FORZA ITALIA</t>
  </si>
  <si>
    <t>SARDEGNA</t>
  </si>
  <si>
    <t>UNIONE POPOLARE DE MAGISTRIS</t>
  </si>
  <si>
    <t>LEGA SALVINI PREMIER</t>
  </si>
  <si>
    <t>VITA</t>
  </si>
  <si>
    <t>ITALIA SOVRANA POPOLARE</t>
  </si>
  <si>
    <t>IMPEGNO CIVICO - DI MAIO</t>
  </si>
  <si>
    <t>PD PARTITO DEMOCRATICO</t>
  </si>
  <si>
    <t>ALLEANZA VERDI SINISTRA</t>
  </si>
  <si>
    <t>SARDEGNA 01</t>
  </si>
  <si>
    <t>n. progressivo           liste collegate</t>
  </si>
  <si>
    <r>
      <rPr>
        <sz val="1"/>
        <color theme="1"/>
        <rFont val="Calibri"/>
        <family val="2"/>
        <scheme val="minor"/>
      </rPr>
      <t>"</t>
    </r>
    <r>
      <rPr>
        <sz val="11"/>
        <color theme="1"/>
        <rFont val="Calibri"/>
        <family val="2"/>
        <scheme val="minor"/>
      </rPr>
      <t>+ EUROPA                                 CON EMMA BONINO</t>
    </r>
  </si>
  <si>
    <t>GIORGIA MELONI                                FRATELLI D'ITALIA</t>
  </si>
  <si>
    <t>SU</t>
  </si>
  <si>
    <t>SARDEGNA - 02 - SASSARI</t>
  </si>
  <si>
    <t>REGIONE</t>
  </si>
  <si>
    <t>MARCELLO PERA</t>
  </si>
  <si>
    <t>NOI MODERATI</t>
  </si>
  <si>
    <t>LUCIA BROCCA</t>
  </si>
  <si>
    <t>PATRIZIA PIRAS</t>
  </si>
  <si>
    <t>GAVINO FONNESU</t>
  </si>
  <si>
    <t>PER L'ITALIA CON PARAGONE ITALEXIT</t>
  </si>
  <si>
    <t>ALESSANDRO GOFFI</t>
  </si>
  <si>
    <t>MARCELLO CHERCHI</t>
  </si>
  <si>
    <t>MOVIMENTO 5 STELLE</t>
  </si>
  <si>
    <t>ANTIOCO VALERIO ZOCCHEDDU</t>
  </si>
  <si>
    <t>AZIONE  - ITALIA VIVA</t>
  </si>
  <si>
    <t>GAVINO MANCA</t>
  </si>
  <si>
    <t>SENATO DELLA REPUBBLICA ELEZIONE DEL  25 SETTEMBRE 2022</t>
  </si>
  <si>
    <r>
      <t xml:space="preserve">                         MODELLO SCRUTINIO</t>
    </r>
    <r>
      <rPr>
        <sz val="14"/>
        <color rgb="FF009900"/>
        <rFont val="Calibri"/>
        <family val="2"/>
        <scheme val="minor"/>
      </rPr>
      <t xml:space="preserve"> </t>
    </r>
    <r>
      <rPr>
        <b/>
        <u/>
        <sz val="16"/>
        <color rgb="FF009900"/>
        <rFont val="Calibri"/>
        <family val="2"/>
        <scheme val="minor"/>
      </rPr>
      <t>SENATO</t>
    </r>
    <r>
      <rPr>
        <sz val="14"/>
        <color rgb="FF009900"/>
        <rFont val="Calibri"/>
        <family val="2"/>
        <scheme val="minor"/>
      </rPr>
      <t xml:space="preserve"> </t>
    </r>
  </si>
  <si>
    <r>
      <t xml:space="preserve">N. VOTANTI DEFINITIVI </t>
    </r>
    <r>
      <rPr>
        <b/>
        <sz val="11"/>
        <color rgb="FFFF0000"/>
        <rFont val="Calibri"/>
        <family val="2"/>
        <scheme val="minor"/>
      </rPr>
      <t>ORE 23:00</t>
    </r>
  </si>
  <si>
    <r>
      <rPr>
        <b/>
        <sz val="11"/>
        <color rgb="FF0000CC"/>
        <rFont val="Calibri"/>
        <family val="2"/>
        <scheme val="minor"/>
      </rPr>
      <t>(C)</t>
    </r>
    <r>
      <rPr>
        <b/>
        <sz val="8"/>
        <color rgb="FF0000CC"/>
        <rFont val="Calibri"/>
        <family val="2"/>
        <scheme val="minor"/>
      </rPr>
      <t xml:space="preserve">  </t>
    </r>
    <r>
      <rPr>
        <b/>
        <sz val="8"/>
        <color theme="1"/>
        <rFont val="Calibri"/>
        <family val="2"/>
        <scheme val="minor"/>
      </rPr>
      <t>voti espressi per le</t>
    </r>
    <r>
      <rPr>
        <b/>
        <sz val="12"/>
        <color rgb="FFFF0000"/>
        <rFont val="Calibri"/>
        <family val="2"/>
        <scheme val="minor"/>
      </rPr>
      <t xml:space="preserve"> liste</t>
    </r>
  </si>
  <si>
    <r>
      <rPr>
        <b/>
        <u/>
        <sz val="9"/>
        <color rgb="FF0000CC"/>
        <rFont val="Calibri"/>
        <family val="2"/>
        <scheme val="minor"/>
      </rPr>
      <t>VOTANTI IN TOTALE (</t>
    </r>
    <r>
      <rPr>
        <b/>
        <u/>
        <sz val="9"/>
        <color rgb="FFFF0000"/>
        <rFont val="Calibri"/>
        <family val="2"/>
        <scheme val="minor"/>
      </rPr>
      <t>E</t>
    </r>
    <r>
      <rPr>
        <b/>
        <u/>
        <sz val="9"/>
        <color rgb="FF0000CC"/>
        <rFont val="Calibri"/>
        <family val="2"/>
        <scheme val="minor"/>
      </rPr>
      <t>=</t>
    </r>
    <r>
      <rPr>
        <b/>
        <u/>
        <sz val="9"/>
        <color rgb="FFFF0000"/>
        <rFont val="Calibri"/>
        <family val="2"/>
        <scheme val="minor"/>
      </rPr>
      <t>A1</t>
    </r>
    <r>
      <rPr>
        <b/>
        <u/>
        <sz val="9"/>
        <color rgb="FF0000CC"/>
        <rFont val="Calibri"/>
        <family val="2"/>
        <scheme val="minor"/>
      </rPr>
      <t>+</t>
    </r>
    <r>
      <rPr>
        <b/>
        <u/>
        <sz val="9"/>
        <rFont val="Calibri"/>
        <family val="2"/>
        <scheme val="minor"/>
      </rPr>
      <t>B</t>
    </r>
    <r>
      <rPr>
        <b/>
        <u/>
        <sz val="9"/>
        <color rgb="FF0000CC"/>
        <rFont val="Calibri"/>
        <family val="2"/>
        <scheme val="minor"/>
      </rPr>
      <t>+</t>
    </r>
    <r>
      <rPr>
        <b/>
        <u/>
        <sz val="9"/>
        <rFont val="Calibri"/>
        <family val="2"/>
        <scheme val="minor"/>
      </rPr>
      <t>C</t>
    </r>
    <r>
      <rPr>
        <b/>
        <u/>
        <sz val="9"/>
        <color rgb="FF0000CC"/>
        <rFont val="Calibri"/>
        <family val="2"/>
        <scheme val="minor"/>
      </rPr>
      <t>+</t>
    </r>
    <r>
      <rPr>
        <b/>
        <u/>
        <sz val="9"/>
        <rFont val="Calibri"/>
        <family val="2"/>
        <scheme val="minor"/>
      </rPr>
      <t>D</t>
    </r>
    <r>
      <rPr>
        <b/>
        <u/>
        <sz val="9"/>
        <color rgb="FF0000CC"/>
        <rFont val="Calibri"/>
        <family val="2"/>
        <scheme val="minor"/>
      </rPr>
      <t xml:space="preserve">)   </t>
    </r>
    <r>
      <rPr>
        <b/>
        <u/>
        <sz val="9"/>
        <color rgb="FFFF0000"/>
        <rFont val="Calibri"/>
        <family val="2"/>
        <scheme val="minor"/>
      </rPr>
      <t xml:space="preserve">ANCHE </t>
    </r>
    <r>
      <rPr>
        <u/>
        <sz val="9"/>
        <color rgb="FFFF0000"/>
        <rFont val="Calibri"/>
        <family val="2"/>
        <scheme val="minor"/>
      </rPr>
      <t xml:space="preserve"> = </t>
    </r>
    <r>
      <rPr>
        <b/>
        <u/>
        <sz val="9"/>
        <color rgb="FF0000CC"/>
        <rFont val="Calibri"/>
        <family val="2"/>
        <scheme val="minor"/>
      </rPr>
      <t xml:space="preserve"> A TOTALE VOTANTI ORE 23,00 </t>
    </r>
    <r>
      <rPr>
        <b/>
        <sz val="9"/>
        <color rgb="FF0000CC"/>
        <rFont val="Calibri"/>
        <family val="2"/>
        <scheme val="minor"/>
      </rPr>
      <t xml:space="preserve">      </t>
    </r>
    <r>
      <rPr>
        <b/>
        <sz val="11"/>
        <color rgb="FF0000CC"/>
        <rFont val="Calibri"/>
        <family val="2"/>
        <scheme val="minor"/>
      </rPr>
      <t xml:space="preserve">   </t>
    </r>
    <r>
      <rPr>
        <b/>
        <u/>
        <sz val="14"/>
        <color rgb="FFFF0000"/>
        <rFont val="Calibri"/>
        <family val="2"/>
        <scheme val="minor"/>
      </rPr>
      <t>(E)</t>
    </r>
  </si>
  <si>
    <r>
      <t>mod. comunicazione       n. 3/</t>
    </r>
    <r>
      <rPr>
        <b/>
        <sz val="9"/>
        <color rgb="FF009900"/>
        <rFont val="Calibri"/>
        <family val="2"/>
        <scheme val="minor"/>
      </rPr>
      <t>Senato</t>
    </r>
  </si>
  <si>
    <r>
      <rPr>
        <b/>
        <sz val="10"/>
        <color rgb="FF0000CC"/>
        <rFont val="Calibri"/>
        <family val="2"/>
        <scheme val="minor"/>
      </rPr>
      <t>(A)</t>
    </r>
    <r>
      <rPr>
        <b/>
        <sz val="10"/>
        <color rgb="FFFF0000"/>
        <rFont val="Calibri"/>
        <family val="2"/>
        <scheme val="minor"/>
      </rPr>
      <t xml:space="preserve"> = </t>
    </r>
    <r>
      <rPr>
        <b/>
        <sz val="10"/>
        <color rgb="FF0000CC"/>
        <rFont val="Calibri"/>
        <family val="2"/>
        <scheme val="minor"/>
      </rPr>
      <t>(B)</t>
    </r>
    <r>
      <rPr>
        <b/>
        <sz val="10"/>
        <color rgb="FFFF0000"/>
        <rFont val="Calibri"/>
        <family val="2"/>
        <scheme val="minor"/>
      </rPr>
      <t>+</t>
    </r>
    <r>
      <rPr>
        <b/>
        <sz val="10"/>
        <color rgb="FF0000CC"/>
        <rFont val="Calibri"/>
        <family val="2"/>
        <scheme val="minor"/>
      </rPr>
      <t>(C)</t>
    </r>
    <r>
      <rPr>
        <sz val="8"/>
        <color rgb="FFFF0000"/>
        <rFont val="Calibri"/>
        <family val="2"/>
        <scheme val="minor"/>
      </rPr>
      <t xml:space="preserve">  totale</t>
    </r>
    <r>
      <rPr>
        <b/>
        <sz val="8"/>
        <color theme="1"/>
        <rFont val="Calibri"/>
        <family val="2"/>
        <scheme val="minor"/>
      </rPr>
      <t xml:space="preserve"> voti validi candidato uninominale</t>
    </r>
  </si>
  <si>
    <r>
      <rPr>
        <b/>
        <sz val="11"/>
        <color rgb="FF0000CC"/>
        <rFont val="Calibri"/>
        <family val="2"/>
        <scheme val="minor"/>
      </rPr>
      <t>(B)</t>
    </r>
    <r>
      <rPr>
        <b/>
        <sz val="8"/>
        <color rgb="FFFF0000"/>
        <rFont val="Calibri"/>
        <family val="2"/>
        <scheme val="minor"/>
      </rPr>
      <t xml:space="preserve">  </t>
    </r>
    <r>
      <rPr>
        <b/>
        <sz val="8"/>
        <color theme="1"/>
        <rFont val="Calibri"/>
        <family val="2"/>
        <scheme val="minor"/>
      </rPr>
      <t xml:space="preserve"> voti espressi al solo candidato uninominale</t>
    </r>
  </si>
  <si>
    <t>PERFUGAS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</si>
</sst>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€_-;\-* #,##0.00\ _€_-;_-* &quot;-&quot;??\ _€_-;_-@_-"/>
    <numFmt numFmtId="165" formatCode="_-* #,##0\ _€_-;\-* #,##0\ _€_-;_-* &quot;-&quot;??\ _€_-;_-@_-"/>
  </numFmts>
  <fonts count="38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"/>
      <color theme="1"/>
      <name val="Calibri"/>
      <family val="2"/>
      <scheme val="minor"/>
    </font>
    <font>
      <sz val="4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6"/>
      <color rgb="FFFF0000"/>
      <name val="Calibri"/>
      <family val="2"/>
      <scheme val="minor"/>
    </font>
    <font>
      <b/>
      <sz val="6"/>
      <color theme="1"/>
      <name val="Calibri"/>
      <family val="2"/>
      <scheme val="minor"/>
    </font>
    <font>
      <b/>
      <sz val="10"/>
      <color rgb="FF0000CC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1"/>
      <color rgb="FF0000CC"/>
      <name val="Calibri"/>
      <family val="2"/>
      <scheme val="minor"/>
    </font>
    <font>
      <b/>
      <sz val="12"/>
      <color rgb="FF0000CC"/>
      <name val="Calibri"/>
      <family val="2"/>
      <scheme val="minor"/>
    </font>
    <font>
      <b/>
      <sz val="11"/>
      <color rgb="FF0000CC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sz val="14"/>
      <color rgb="FF009900"/>
      <name val="Calibri"/>
      <family val="2"/>
      <scheme val="minor"/>
    </font>
    <font>
      <b/>
      <u/>
      <sz val="16"/>
      <color rgb="FF0099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8"/>
      <color rgb="FF0000CC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u/>
      <sz val="9"/>
      <color rgb="FF0000CC"/>
      <name val="Calibri"/>
      <family val="2"/>
      <scheme val="minor"/>
    </font>
    <font>
      <b/>
      <u/>
      <sz val="9"/>
      <color rgb="FFFF0000"/>
      <name val="Calibri"/>
      <family val="2"/>
      <scheme val="minor"/>
    </font>
    <font>
      <b/>
      <u/>
      <sz val="9"/>
      <name val="Calibri"/>
      <family val="2"/>
      <scheme val="minor"/>
    </font>
    <font>
      <u/>
      <sz val="9"/>
      <color rgb="FFFF0000"/>
      <name val="Calibri"/>
      <family val="2"/>
      <scheme val="minor"/>
    </font>
    <font>
      <b/>
      <sz val="9"/>
      <color rgb="FF0000CC"/>
      <name val="Calibri"/>
      <family val="2"/>
      <scheme val="minor"/>
    </font>
    <font>
      <b/>
      <u/>
      <sz val="14"/>
      <color rgb="FFFF0000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rgb="FF0099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theme="9" tint="0.39991454817346722"/>
      </patternFill>
    </fill>
    <fill>
      <patternFill patternType="solid">
        <fgColor theme="6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5" fillId="0" borderId="0" applyFont="0" applyFill="0" applyBorder="0" applyAlignment="0" applyProtection="0"/>
  </cellStyleXfs>
  <cellXfs count="136">
    <xf numFmtId="0" fontId="0" fillId="0" borderId="0" xfId="0"/>
    <xf numFmtId="0" fontId="2" fillId="0" borderId="10" xfId="0" applyFont="1" applyFill="1" applyBorder="1" applyAlignment="1" applyProtection="1">
      <alignment vertical="center"/>
      <protection hidden="1"/>
    </xf>
    <xf numFmtId="0" fontId="9" fillId="0" borderId="0" xfId="0" applyFont="1" applyAlignment="1" applyProtection="1">
      <alignment horizontal="center"/>
      <protection hidden="1"/>
    </xf>
    <xf numFmtId="0" fontId="6" fillId="0" borderId="0" xfId="0" applyFont="1" applyAlignment="1" applyProtection="1">
      <alignment vertical="top"/>
      <protection hidden="1"/>
    </xf>
    <xf numFmtId="0" fontId="0" fillId="0" borderId="0" xfId="0" applyProtection="1">
      <protection hidden="1"/>
    </xf>
    <xf numFmtId="0" fontId="0" fillId="0" borderId="9" xfId="0" applyBorder="1" applyProtection="1">
      <protection hidden="1"/>
    </xf>
    <xf numFmtId="0" fontId="0" fillId="0" borderId="0" xfId="0" applyBorder="1" applyProtection="1">
      <protection hidden="1"/>
    </xf>
    <xf numFmtId="0" fontId="0" fillId="0" borderId="10" xfId="0" applyBorder="1" applyProtection="1">
      <protection hidden="1"/>
    </xf>
    <xf numFmtId="0" fontId="0" fillId="0" borderId="9" xfId="0" applyFont="1" applyBorder="1" applyAlignment="1" applyProtection="1">
      <protection hidden="1"/>
    </xf>
    <xf numFmtId="0" fontId="0" fillId="0" borderId="0" xfId="0" applyFont="1" applyBorder="1" applyAlignment="1" applyProtection="1">
      <alignment horizontal="left"/>
      <protection hidden="1"/>
    </xf>
    <xf numFmtId="0" fontId="1" fillId="0" borderId="0" xfId="0" applyFont="1" applyBorder="1" applyProtection="1">
      <protection hidden="1"/>
    </xf>
    <xf numFmtId="0" fontId="18" fillId="0" borderId="0" xfId="0" applyFont="1" applyBorder="1" applyAlignment="1" applyProtection="1">
      <alignment horizontal="center"/>
      <protection hidden="1"/>
    </xf>
    <xf numFmtId="0" fontId="3" fillId="0" borderId="10" xfId="0" applyFont="1" applyBorder="1" applyProtection="1">
      <protection hidden="1"/>
    </xf>
    <xf numFmtId="0" fontId="0" fillId="0" borderId="9" xfId="0" applyFont="1" applyBorder="1" applyAlignment="1" applyProtection="1">
      <alignment vertical="center"/>
      <protection hidden="1"/>
    </xf>
    <xf numFmtId="0" fontId="0" fillId="0" borderId="0" xfId="0" applyBorder="1" applyAlignment="1" applyProtection="1">
      <alignment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Font="1" applyBorder="1" applyAlignment="1" applyProtection="1">
      <alignment horizontal="left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0" xfId="0" applyFont="1" applyBorder="1" applyAlignment="1" applyProtection="1">
      <alignment horizontal="center" vertical="center"/>
      <protection hidden="1"/>
    </xf>
    <xf numFmtId="0" fontId="0" fillId="0" borderId="9" xfId="0" applyFont="1" applyBorder="1" applyProtection="1">
      <protection hidden="1"/>
    </xf>
    <xf numFmtId="0" fontId="21" fillId="0" borderId="31" xfId="0" applyFont="1" applyFill="1" applyBorder="1" applyAlignment="1" applyProtection="1">
      <protection hidden="1"/>
    </xf>
    <xf numFmtId="0" fontId="3" fillId="0" borderId="0" xfId="0" applyFont="1" applyBorder="1" applyAlignment="1" applyProtection="1">
      <alignment horizontal="center"/>
      <protection hidden="1"/>
    </xf>
    <xf numFmtId="0" fontId="1" fillId="0" borderId="11" xfId="0" applyFont="1" applyBorder="1" applyProtection="1">
      <protection hidden="1"/>
    </xf>
    <xf numFmtId="0" fontId="0" fillId="0" borderId="12" xfId="0" applyBorder="1" applyProtection="1">
      <protection hidden="1"/>
    </xf>
    <xf numFmtId="0" fontId="1" fillId="0" borderId="12" xfId="0" applyFont="1" applyBorder="1" applyProtection="1">
      <protection hidden="1"/>
    </xf>
    <xf numFmtId="0" fontId="0" fillId="0" borderId="13" xfId="0" applyBorder="1" applyProtection="1">
      <protection hidden="1"/>
    </xf>
    <xf numFmtId="0" fontId="0" fillId="0" borderId="3" xfId="0" applyFont="1" applyBorder="1" applyAlignment="1" applyProtection="1">
      <alignment vertical="center" wrapText="1"/>
      <protection hidden="1"/>
    </xf>
    <xf numFmtId="0" fontId="0" fillId="0" borderId="1" xfId="0" applyFont="1" applyBorder="1" applyAlignment="1" applyProtection="1">
      <alignment vertical="center" wrapText="1"/>
      <protection hidden="1"/>
    </xf>
    <xf numFmtId="0" fontId="0" fillId="0" borderId="5" xfId="0" applyFont="1" applyBorder="1" applyAlignment="1" applyProtection="1">
      <alignment vertical="center" wrapText="1"/>
      <protection hidden="1"/>
    </xf>
    <xf numFmtId="0" fontId="0" fillId="4" borderId="25" xfId="0" applyFill="1" applyBorder="1" applyAlignment="1" applyProtection="1">
      <alignment horizontal="center" vertical="center"/>
      <protection hidden="1"/>
    </xf>
    <xf numFmtId="0" fontId="0" fillId="4" borderId="26" xfId="0" applyFill="1" applyBorder="1" applyAlignment="1" applyProtection="1">
      <alignment horizontal="center" vertical="center"/>
      <protection hidden="1"/>
    </xf>
    <xf numFmtId="0" fontId="0" fillId="4" borderId="26" xfId="0" applyFill="1" applyBorder="1" applyAlignment="1" applyProtection="1">
      <alignment horizontal="right" vertical="center"/>
      <protection hidden="1"/>
    </xf>
    <xf numFmtId="0" fontId="0" fillId="4" borderId="20" xfId="0" applyFill="1" applyBorder="1" applyAlignment="1" applyProtection="1">
      <alignment horizontal="right" vertical="center"/>
      <protection hidden="1"/>
    </xf>
    <xf numFmtId="165" fontId="19" fillId="0" borderId="20" xfId="1" applyNumberFormat="1" applyFont="1" applyBorder="1" applyAlignment="1" applyProtection="1">
      <alignment vertical="center"/>
      <protection hidden="1"/>
    </xf>
    <xf numFmtId="0" fontId="0" fillId="0" borderId="15" xfId="0" applyFont="1" applyBorder="1" applyAlignment="1" applyProtection="1">
      <alignment horizontal="center" vertical="center"/>
      <protection hidden="1"/>
    </xf>
    <xf numFmtId="0" fontId="0" fillId="0" borderId="15" xfId="0" applyFont="1" applyBorder="1" applyAlignment="1" applyProtection="1">
      <alignment horizontal="center" vertical="center" wrapText="1"/>
      <protection hidden="1"/>
    </xf>
    <xf numFmtId="0" fontId="0" fillId="0" borderId="16" xfId="0" applyFont="1" applyBorder="1" applyAlignment="1" applyProtection="1">
      <alignment horizontal="right" vertical="center"/>
      <protection hidden="1"/>
    </xf>
    <xf numFmtId="0" fontId="1" fillId="5" borderId="25" xfId="0" applyFont="1" applyFill="1" applyBorder="1" applyAlignment="1" applyProtection="1">
      <alignment horizontal="center" vertical="center"/>
      <protection hidden="1"/>
    </xf>
    <xf numFmtId="0" fontId="1" fillId="5" borderId="26" xfId="0" applyFont="1" applyFill="1" applyBorder="1" applyAlignment="1" applyProtection="1">
      <alignment horizontal="center" vertical="center"/>
      <protection hidden="1"/>
    </xf>
    <xf numFmtId="0" fontId="1" fillId="5" borderId="26" xfId="0" applyFont="1" applyFill="1" applyBorder="1" applyAlignment="1" applyProtection="1">
      <alignment horizontal="right" vertical="center"/>
      <protection hidden="1"/>
    </xf>
    <xf numFmtId="0" fontId="1" fillId="5" borderId="20" xfId="0" applyFont="1" applyFill="1" applyBorder="1" applyAlignment="1" applyProtection="1">
      <alignment horizontal="right" vertical="center"/>
      <protection hidden="1"/>
    </xf>
    <xf numFmtId="165" fontId="19" fillId="0" borderId="20" xfId="1" applyNumberFormat="1" applyFont="1" applyFill="1" applyBorder="1" applyAlignment="1" applyProtection="1">
      <alignment vertical="center"/>
      <protection hidden="1"/>
    </xf>
    <xf numFmtId="0" fontId="0" fillId="0" borderId="17" xfId="0" applyFont="1" applyBorder="1" applyAlignment="1" applyProtection="1">
      <alignment horizontal="center" vertical="center"/>
      <protection hidden="1"/>
    </xf>
    <xf numFmtId="0" fontId="0" fillId="0" borderId="18" xfId="0" applyFont="1" applyBorder="1" applyAlignment="1" applyProtection="1">
      <alignment horizontal="center" vertical="center"/>
      <protection hidden="1"/>
    </xf>
    <xf numFmtId="0" fontId="0" fillId="0" borderId="22" xfId="0" applyFont="1" applyBorder="1" applyAlignment="1" applyProtection="1">
      <alignment horizontal="right" vertical="center"/>
      <protection hidden="1"/>
    </xf>
    <xf numFmtId="0" fontId="0" fillId="0" borderId="23" xfId="0" applyFont="1" applyBorder="1" applyAlignment="1" applyProtection="1">
      <alignment horizontal="center" vertical="center"/>
      <protection hidden="1"/>
    </xf>
    <xf numFmtId="0" fontId="0" fillId="0" borderId="5" xfId="0" applyFont="1" applyBorder="1" applyAlignment="1" applyProtection="1">
      <alignment vertical="center"/>
      <protection hidden="1"/>
    </xf>
    <xf numFmtId="0" fontId="0" fillId="0" borderId="18" xfId="0" applyFont="1" applyBorder="1" applyAlignment="1" applyProtection="1">
      <alignment horizontal="center" vertical="center" wrapText="1"/>
      <protection hidden="1"/>
    </xf>
    <xf numFmtId="0" fontId="0" fillId="0" borderId="1" xfId="0" applyFont="1" applyBorder="1" applyAlignment="1" applyProtection="1">
      <alignment vertical="center"/>
      <protection hidden="1"/>
    </xf>
    <xf numFmtId="0" fontId="0" fillId="0" borderId="0" xfId="0" applyFont="1" applyBorder="1" applyAlignment="1" applyProtection="1">
      <alignment vertical="center" wrapText="1"/>
      <protection hidden="1"/>
    </xf>
    <xf numFmtId="0" fontId="9" fillId="0" borderId="0" xfId="0" applyFont="1" applyFill="1" applyAlignment="1" applyProtection="1">
      <alignment horizontal="center"/>
      <protection hidden="1"/>
    </xf>
    <xf numFmtId="0" fontId="0" fillId="0" borderId="0" xfId="0" applyFill="1" applyProtection="1">
      <protection hidden="1"/>
    </xf>
    <xf numFmtId="165" fontId="14" fillId="3" borderId="5" xfId="1" applyNumberFormat="1" applyFont="1" applyFill="1" applyBorder="1" applyAlignment="1" applyProtection="1">
      <alignment horizontal="right" vertical="center"/>
      <protection hidden="1"/>
    </xf>
    <xf numFmtId="0" fontId="12" fillId="0" borderId="0" xfId="0" applyFont="1" applyBorder="1" applyAlignment="1" applyProtection="1">
      <alignment horizontal="right" vertical="center"/>
      <protection hidden="1"/>
    </xf>
    <xf numFmtId="0" fontId="12" fillId="0" borderId="0" xfId="0" applyFont="1" applyFill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vertical="center"/>
      <protection hidden="1"/>
    </xf>
    <xf numFmtId="165" fontId="19" fillId="3" borderId="34" xfId="1" applyNumberFormat="1" applyFont="1" applyFill="1" applyBorder="1" applyAlignment="1" applyProtection="1">
      <alignment horizontal="right" vertical="center"/>
      <protection hidden="1"/>
    </xf>
    <xf numFmtId="0" fontId="10" fillId="0" borderId="0" xfId="0" applyFont="1" applyBorder="1" applyAlignment="1" applyProtection="1">
      <alignment horizontal="left"/>
      <protection hidden="1"/>
    </xf>
    <xf numFmtId="0" fontId="4" fillId="0" borderId="9" xfId="0" applyFont="1" applyBorder="1" applyProtection="1"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5" fillId="0" borderId="9" xfId="0" applyFont="1" applyBorder="1" applyProtection="1">
      <protection hidden="1"/>
    </xf>
    <xf numFmtId="0" fontId="0" fillId="0" borderId="0" xfId="0" applyBorder="1" applyAlignment="1" applyProtection="1">
      <alignment horizontal="center" vertical="center"/>
      <protection hidden="1"/>
    </xf>
    <xf numFmtId="0" fontId="4" fillId="0" borderId="9" xfId="0" applyFont="1" applyBorder="1" applyAlignment="1" applyProtection="1">
      <alignment vertical="center"/>
      <protection hidden="1"/>
    </xf>
    <xf numFmtId="0" fontId="0" fillId="0" borderId="0" xfId="0" applyFill="1" applyBorder="1" applyProtection="1">
      <protection hidden="1"/>
    </xf>
    <xf numFmtId="0" fontId="5" fillId="0" borderId="9" xfId="0" applyFont="1" applyBorder="1" applyAlignment="1" applyProtection="1">
      <alignment vertical="center"/>
      <protection hidden="1"/>
    </xf>
    <xf numFmtId="0" fontId="5" fillId="0" borderId="11" xfId="0" applyFont="1" applyBorder="1" applyProtection="1">
      <protection hidden="1"/>
    </xf>
    <xf numFmtId="0" fontId="2" fillId="0" borderId="13" xfId="0" applyFont="1" applyFill="1" applyBorder="1" applyProtection="1">
      <protection hidden="1"/>
    </xf>
    <xf numFmtId="0" fontId="3" fillId="2" borderId="1" xfId="0" applyFont="1" applyFill="1" applyBorder="1" applyAlignment="1" applyProtection="1">
      <protection locked="0"/>
    </xf>
    <xf numFmtId="165" fontId="17" fillId="2" borderId="2" xfId="1" applyNumberFormat="1" applyFont="1" applyFill="1" applyBorder="1" applyAlignment="1" applyProtection="1">
      <protection locked="0"/>
    </xf>
    <xf numFmtId="165" fontId="0" fillId="2" borderId="3" xfId="1" applyNumberFormat="1" applyFont="1" applyFill="1" applyBorder="1" applyAlignment="1" applyProtection="1">
      <alignment vertical="center"/>
      <protection locked="0"/>
    </xf>
    <xf numFmtId="165" fontId="0" fillId="2" borderId="16" xfId="1" applyNumberFormat="1" applyFont="1" applyFill="1" applyBorder="1" applyAlignment="1" applyProtection="1">
      <alignment horizontal="right" vertical="center"/>
      <protection locked="0"/>
    </xf>
    <xf numFmtId="165" fontId="0" fillId="2" borderId="5" xfId="1" applyNumberFormat="1" applyFont="1" applyFill="1" applyBorder="1" applyAlignment="1" applyProtection="1">
      <alignment vertical="center"/>
      <protection locked="0"/>
    </xf>
    <xf numFmtId="165" fontId="0" fillId="2" borderId="22" xfId="1" applyNumberFormat="1" applyFont="1" applyFill="1" applyBorder="1" applyAlignment="1" applyProtection="1">
      <alignment horizontal="right" vertical="center"/>
      <protection locked="0"/>
    </xf>
    <xf numFmtId="165" fontId="0" fillId="2" borderId="23" xfId="1" applyNumberFormat="1" applyFont="1" applyFill="1" applyBorder="1" applyAlignment="1" applyProtection="1">
      <alignment horizontal="center" vertical="center"/>
      <protection locked="0"/>
    </xf>
    <xf numFmtId="165" fontId="0" fillId="2" borderId="1" xfId="1" applyNumberFormat="1" applyFont="1" applyFill="1" applyBorder="1" applyAlignment="1" applyProtection="1">
      <alignment vertical="center"/>
      <protection locked="0"/>
    </xf>
    <xf numFmtId="165" fontId="16" fillId="2" borderId="24" xfId="1" applyNumberFormat="1" applyFont="1" applyFill="1" applyBorder="1" applyAlignment="1" applyProtection="1">
      <alignment horizontal="right" vertical="center"/>
      <protection locked="0"/>
    </xf>
    <xf numFmtId="0" fontId="6" fillId="2" borderId="5" xfId="0" applyFont="1" applyFill="1" applyBorder="1" applyAlignment="1" applyProtection="1">
      <alignment horizontal="center" vertical="center" wrapText="1"/>
      <protection hidden="1"/>
    </xf>
    <xf numFmtId="0" fontId="6" fillId="2" borderId="5" xfId="0" applyFont="1" applyFill="1" applyBorder="1" applyAlignment="1" applyProtection="1">
      <alignment horizontal="center" vertical="center"/>
      <protection hidden="1"/>
    </xf>
    <xf numFmtId="0" fontId="13" fillId="0" borderId="0" xfId="0" applyFont="1" applyBorder="1" applyAlignment="1" applyProtection="1">
      <alignment horizontal="right"/>
      <protection hidden="1"/>
    </xf>
    <xf numFmtId="0" fontId="10" fillId="0" borderId="0" xfId="0" applyFont="1" applyBorder="1" applyAlignment="1" applyProtection="1">
      <alignment horizontal="right"/>
      <protection hidden="1"/>
    </xf>
    <xf numFmtId="0" fontId="24" fillId="0" borderId="0" xfId="0" applyFont="1" applyBorder="1" applyAlignment="1" applyProtection="1">
      <alignment horizontal="right"/>
      <protection hidden="1"/>
    </xf>
    <xf numFmtId="0" fontId="25" fillId="0" borderId="0" xfId="0" applyFont="1" applyFill="1" applyBorder="1" applyAlignment="1" applyProtection="1">
      <alignment vertical="top" wrapText="1"/>
      <protection hidden="1"/>
    </xf>
    <xf numFmtId="0" fontId="36" fillId="2" borderId="37" xfId="0" applyFont="1" applyFill="1" applyBorder="1" applyAlignment="1" applyProtection="1">
      <alignment horizontal="center" vertical="top" wrapText="1"/>
      <protection hidden="1"/>
    </xf>
    <xf numFmtId="165" fontId="0" fillId="0" borderId="3" xfId="1" applyNumberFormat="1" applyFont="1" applyFill="1" applyBorder="1" applyAlignment="1" applyProtection="1">
      <alignment horizontal="right" vertical="center"/>
      <protection hidden="1"/>
    </xf>
    <xf numFmtId="165" fontId="0" fillId="0" borderId="15" xfId="1" applyNumberFormat="1" applyFont="1" applyFill="1" applyBorder="1" applyAlignment="1" applyProtection="1">
      <alignment horizontal="right" vertical="center"/>
      <protection hidden="1"/>
    </xf>
    <xf numFmtId="165" fontId="0" fillId="0" borderId="23" xfId="1" applyNumberFormat="1" applyFont="1" applyFill="1" applyBorder="1" applyAlignment="1" applyProtection="1">
      <alignment horizontal="center" vertical="center"/>
      <protection hidden="1"/>
    </xf>
    <xf numFmtId="165" fontId="0" fillId="0" borderId="18" xfId="1" applyNumberFormat="1" applyFont="1" applyFill="1" applyBorder="1" applyAlignment="1" applyProtection="1">
      <alignment horizontal="right"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0" fillId="0" borderId="8" xfId="0" applyBorder="1" applyAlignment="1" applyProtection="1">
      <alignment horizontal="center"/>
      <protection hidden="1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hidden="1"/>
    </xf>
    <xf numFmtId="0" fontId="8" fillId="5" borderId="25" xfId="0" applyFont="1" applyFill="1" applyBorder="1" applyAlignment="1" applyProtection="1">
      <alignment horizontal="center" vertical="center" wrapText="1"/>
      <protection hidden="1"/>
    </xf>
    <xf numFmtId="0" fontId="8" fillId="5" borderId="26" xfId="0" applyFont="1" applyFill="1" applyBorder="1" applyAlignment="1" applyProtection="1">
      <alignment horizontal="center" vertical="center" wrapText="1"/>
      <protection hidden="1"/>
    </xf>
    <xf numFmtId="0" fontId="8" fillId="5" borderId="20" xfId="0" applyFont="1" applyFill="1" applyBorder="1" applyAlignment="1" applyProtection="1">
      <alignment horizontal="center" vertical="center" wrapText="1"/>
      <protection hidden="1"/>
    </xf>
    <xf numFmtId="0" fontId="0" fillId="0" borderId="5" xfId="0" applyFont="1" applyBorder="1" applyAlignment="1" applyProtection="1">
      <alignment horizontal="center" vertical="center"/>
      <protection hidden="1"/>
    </xf>
    <xf numFmtId="0" fontId="0" fillId="0" borderId="21" xfId="0" applyFont="1" applyBorder="1" applyAlignment="1" applyProtection="1">
      <alignment horizontal="center" vertical="center"/>
      <protection hidden="1"/>
    </xf>
    <xf numFmtId="0" fontId="20" fillId="5" borderId="25" xfId="0" applyFont="1" applyFill="1" applyBorder="1" applyAlignment="1" applyProtection="1">
      <alignment horizontal="right" vertical="center"/>
      <protection hidden="1"/>
    </xf>
    <xf numFmtId="0" fontId="20" fillId="5" borderId="26" xfId="0" applyFont="1" applyFill="1" applyBorder="1" applyAlignment="1" applyProtection="1">
      <alignment horizontal="right" vertical="center"/>
      <protection hidden="1"/>
    </xf>
    <xf numFmtId="0" fontId="20" fillId="5" borderId="20" xfId="0" applyFont="1" applyFill="1" applyBorder="1" applyAlignment="1" applyProtection="1">
      <alignment horizontal="right" vertical="center"/>
      <protection hidden="1"/>
    </xf>
    <xf numFmtId="0" fontId="0" fillId="0" borderId="27" xfId="0" applyFont="1" applyBorder="1" applyAlignment="1" applyProtection="1">
      <alignment horizontal="center" vertical="center"/>
      <protection hidden="1"/>
    </xf>
    <xf numFmtId="0" fontId="0" fillId="0" borderId="28" xfId="0" applyFont="1" applyBorder="1" applyAlignment="1" applyProtection="1">
      <alignment horizontal="center" vertical="center"/>
      <protection hidden="1"/>
    </xf>
    <xf numFmtId="0" fontId="7" fillId="0" borderId="25" xfId="0" applyFont="1" applyBorder="1" applyAlignment="1" applyProtection="1">
      <alignment horizontal="center" vertical="center"/>
      <protection hidden="1"/>
    </xf>
    <xf numFmtId="0" fontId="7" fillId="0" borderId="26" xfId="0" applyFont="1" applyBorder="1" applyAlignment="1" applyProtection="1">
      <alignment horizontal="center" vertical="center"/>
      <protection hidden="1"/>
    </xf>
    <xf numFmtId="0" fontId="7" fillId="0" borderId="20" xfId="0" applyFont="1" applyBorder="1" applyAlignment="1" applyProtection="1">
      <alignment horizontal="center" vertical="center"/>
      <protection hidden="1"/>
    </xf>
    <xf numFmtId="0" fontId="0" fillId="0" borderId="23" xfId="0" applyFont="1" applyBorder="1" applyAlignment="1" applyProtection="1">
      <alignment horizontal="center" vertical="center"/>
      <protection hidden="1"/>
    </xf>
    <xf numFmtId="0" fontId="0" fillId="0" borderId="29" xfId="0" applyFont="1" applyBorder="1" applyAlignment="1" applyProtection="1">
      <alignment horizontal="center" vertical="center"/>
      <protection hidden="1"/>
    </xf>
    <xf numFmtId="165" fontId="0" fillId="0" borderId="23" xfId="1" applyNumberFormat="1" applyFont="1" applyFill="1" applyBorder="1" applyAlignment="1" applyProtection="1">
      <alignment horizontal="center" vertical="center"/>
      <protection hidden="1"/>
    </xf>
    <xf numFmtId="165" fontId="0" fillId="0" borderId="29" xfId="1" applyNumberFormat="1" applyFont="1" applyFill="1" applyBorder="1" applyAlignment="1" applyProtection="1">
      <alignment horizontal="center" vertical="center"/>
      <protection hidden="1"/>
    </xf>
    <xf numFmtId="165" fontId="0" fillId="0" borderId="30" xfId="1" applyNumberFormat="1" applyFont="1" applyFill="1" applyBorder="1" applyAlignment="1" applyProtection="1">
      <alignment horizontal="center" vertical="center"/>
      <protection hidden="1"/>
    </xf>
    <xf numFmtId="165" fontId="0" fillId="2" borderId="7" xfId="1" applyNumberFormat="1" applyFont="1" applyFill="1" applyBorder="1" applyAlignment="1" applyProtection="1">
      <alignment horizontal="center" vertical="center"/>
      <protection locked="0"/>
    </xf>
    <xf numFmtId="165" fontId="0" fillId="2" borderId="0" xfId="1" applyNumberFormat="1" applyFont="1" applyFill="1" applyBorder="1" applyAlignment="1" applyProtection="1">
      <alignment horizontal="center" vertical="center"/>
      <protection locked="0"/>
    </xf>
    <xf numFmtId="0" fontId="1" fillId="0" borderId="25" xfId="0" applyFont="1" applyFill="1" applyBorder="1" applyAlignment="1" applyProtection="1">
      <alignment horizontal="center" vertical="center"/>
      <protection hidden="1"/>
    </xf>
    <xf numFmtId="0" fontId="1" fillId="0" borderId="26" xfId="0" applyFont="1" applyFill="1" applyBorder="1" applyAlignment="1" applyProtection="1">
      <alignment horizontal="center" vertical="center"/>
      <protection hidden="1"/>
    </xf>
    <xf numFmtId="0" fontId="1" fillId="0" borderId="20" xfId="0" applyFont="1" applyFill="1" applyBorder="1" applyAlignment="1" applyProtection="1">
      <alignment horizontal="center" vertical="center"/>
      <protection hidden="1"/>
    </xf>
    <xf numFmtId="165" fontId="24" fillId="3" borderId="35" xfId="1" applyNumberFormat="1" applyFont="1" applyFill="1" applyBorder="1" applyAlignment="1" applyProtection="1">
      <alignment horizontal="right" vertical="center"/>
      <protection hidden="1"/>
    </xf>
    <xf numFmtId="165" fontId="24" fillId="3" borderId="36" xfId="1" applyNumberFormat="1" applyFont="1" applyFill="1" applyBorder="1" applyAlignment="1" applyProtection="1">
      <alignment horizontal="right" vertical="center"/>
      <protection hidden="1"/>
    </xf>
    <xf numFmtId="0" fontId="0" fillId="0" borderId="4" xfId="0" applyFont="1" applyBorder="1" applyAlignment="1" applyProtection="1">
      <alignment horizontal="center" vertical="center"/>
      <protection hidden="1"/>
    </xf>
    <xf numFmtId="0" fontId="0" fillId="0" borderId="14" xfId="0" applyFont="1" applyBorder="1" applyAlignment="1" applyProtection="1">
      <alignment horizontal="center" vertical="center"/>
      <protection hidden="1"/>
    </xf>
    <xf numFmtId="0" fontId="6" fillId="2" borderId="27" xfId="0" applyFont="1" applyFill="1" applyBorder="1" applyAlignment="1" applyProtection="1">
      <alignment horizontal="center" vertical="center" wrapText="1"/>
      <protection hidden="1"/>
    </xf>
    <xf numFmtId="0" fontId="6" fillId="2" borderId="28" xfId="0" applyFont="1" applyFill="1" applyBorder="1" applyAlignment="1" applyProtection="1">
      <alignment horizontal="center" vertical="center" wrapText="1"/>
      <protection hidden="1"/>
    </xf>
    <xf numFmtId="0" fontId="20" fillId="4" borderId="17" xfId="0" applyFont="1" applyFill="1" applyBorder="1" applyAlignment="1" applyProtection="1">
      <alignment horizontal="right" vertical="center"/>
      <protection hidden="1"/>
    </xf>
    <xf numFmtId="0" fontId="20" fillId="4" borderId="18" xfId="0" applyFont="1" applyFill="1" applyBorder="1" applyAlignment="1" applyProtection="1">
      <alignment horizontal="right" vertical="center"/>
      <protection hidden="1"/>
    </xf>
    <xf numFmtId="0" fontId="20" fillId="4" borderId="19" xfId="0" applyFont="1" applyFill="1" applyBorder="1" applyAlignment="1" applyProtection="1">
      <alignment horizontal="right" vertical="center"/>
      <protection hidden="1"/>
    </xf>
    <xf numFmtId="0" fontId="0" fillId="0" borderId="1" xfId="0" applyFont="1" applyBorder="1" applyAlignment="1" applyProtection="1">
      <alignment horizontal="center" vertical="center"/>
      <protection hidden="1"/>
    </xf>
    <xf numFmtId="0" fontId="6" fillId="0" borderId="33" xfId="0" applyFont="1" applyBorder="1" applyAlignment="1" applyProtection="1">
      <alignment horizontal="center" vertical="center"/>
      <protection hidden="1"/>
    </xf>
    <xf numFmtId="0" fontId="6" fillId="0" borderId="5" xfId="0" applyFont="1" applyBorder="1" applyAlignment="1" applyProtection="1">
      <alignment horizontal="center" vertical="center"/>
      <protection hidden="1"/>
    </xf>
    <xf numFmtId="0" fontId="0" fillId="0" borderId="0" xfId="0" applyFont="1" applyBorder="1" applyAlignment="1" applyProtection="1">
      <alignment horizontal="center"/>
      <protection hidden="1"/>
    </xf>
    <xf numFmtId="0" fontId="0" fillId="0" borderId="32" xfId="0" applyFont="1" applyBorder="1" applyAlignment="1" applyProtection="1">
      <alignment horizontal="center"/>
      <protection hidden="1"/>
    </xf>
    <xf numFmtId="165" fontId="0" fillId="2" borderId="3" xfId="1" applyNumberFormat="1" applyFont="1" applyFill="1" applyBorder="1" applyAlignment="1" applyProtection="1">
      <alignment horizontal="center" vertical="center"/>
      <protection locked="0"/>
    </xf>
    <xf numFmtId="165" fontId="0" fillId="2" borderId="15" xfId="1" applyNumberFormat="1" applyFont="1" applyFill="1" applyBorder="1" applyAlignment="1" applyProtection="1">
      <alignment horizontal="center" vertical="center"/>
      <protection locked="0"/>
    </xf>
    <xf numFmtId="165" fontId="0" fillId="2" borderId="5" xfId="1" applyNumberFormat="1" applyFont="1" applyFill="1" applyBorder="1" applyAlignment="1" applyProtection="1">
      <alignment horizontal="center" vertical="center"/>
      <protection locked="0"/>
    </xf>
    <xf numFmtId="0" fontId="0" fillId="0" borderId="3" xfId="0" applyFont="1" applyBorder="1" applyAlignment="1" applyProtection="1">
      <alignment horizontal="center" vertical="center"/>
      <protection hidden="1"/>
    </xf>
    <xf numFmtId="0" fontId="0" fillId="0" borderId="15" xfId="0" applyFont="1" applyBorder="1" applyAlignment="1" applyProtection="1">
      <alignment horizontal="center" vertical="center"/>
      <protection hidden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colors>
    <mruColors>
      <color rgb="FF009900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1"/>
  <sheetViews>
    <sheetView showGridLines="0" tabSelected="1" zoomScaleNormal="100" workbookViewId="0">
      <selection activeCell="J48" sqref="J48"/>
    </sheetView>
  </sheetViews>
  <sheetFormatPr defaultRowHeight="15" x14ac:dyDescent="0.25"/>
  <cols>
    <col min="1" max="1" width="0.5703125" style="2" customWidth="1"/>
    <col min="2" max="2" width="9.5703125" style="4" customWidth="1"/>
    <col min="3" max="3" width="16.7109375" style="4" customWidth="1"/>
    <col min="4" max="4" width="11" style="4" customWidth="1"/>
    <col min="5" max="5" width="3.140625" style="4" customWidth="1"/>
    <col min="6" max="6" width="10.5703125" style="4" customWidth="1"/>
    <col min="7" max="7" width="2.42578125" style="4" customWidth="1"/>
    <col min="8" max="8" width="10.42578125" style="4" customWidth="1"/>
    <col min="9" max="9" width="25" style="4" customWidth="1"/>
    <col min="10" max="10" width="13.42578125" style="4" customWidth="1"/>
    <col min="11" max="11" width="3.85546875" style="4" customWidth="1"/>
    <col min="12" max="16384" width="9.140625" style="4"/>
  </cols>
  <sheetData>
    <row r="1" spans="2:12" ht="36" customHeight="1" thickBot="1" x14ac:dyDescent="0.3">
      <c r="B1" s="94" t="s">
        <v>48</v>
      </c>
      <c r="C1" s="95"/>
      <c r="D1" s="95"/>
      <c r="E1" s="95"/>
      <c r="F1" s="95"/>
      <c r="G1" s="95"/>
      <c r="H1" s="95"/>
      <c r="I1" s="96"/>
      <c r="J1" s="83" t="s">
        <v>52</v>
      </c>
      <c r="K1" s="82"/>
      <c r="L1" s="3"/>
    </row>
    <row r="2" spans="2:12" ht="21" x14ac:dyDescent="0.25">
      <c r="B2" s="88" t="s">
        <v>18</v>
      </c>
      <c r="C2" s="88"/>
      <c r="D2" s="88"/>
      <c r="E2" s="88"/>
      <c r="F2" s="88"/>
      <c r="G2" s="88"/>
      <c r="H2" s="88"/>
      <c r="I2" s="88"/>
      <c r="J2" s="88"/>
    </row>
    <row r="3" spans="2:12" ht="6.6" customHeight="1" thickBot="1" x14ac:dyDescent="0.4"/>
    <row r="4" spans="2:12" ht="15.6" customHeight="1" x14ac:dyDescent="0.35">
      <c r="B4" s="89" t="s">
        <v>47</v>
      </c>
      <c r="C4" s="90"/>
      <c r="D4" s="90"/>
      <c r="E4" s="90"/>
      <c r="F4" s="90"/>
      <c r="G4" s="90"/>
      <c r="H4" s="90"/>
      <c r="I4" s="90"/>
      <c r="J4" s="91"/>
    </row>
    <row r="5" spans="2:12" ht="6.6" customHeight="1" x14ac:dyDescent="0.25">
      <c r="B5" s="5"/>
      <c r="C5" s="6"/>
      <c r="D5" s="6"/>
      <c r="E5" s="6"/>
      <c r="F5" s="6"/>
      <c r="G5" s="6"/>
      <c r="H5" s="6"/>
      <c r="I5" s="6"/>
      <c r="J5" s="7"/>
    </row>
    <row r="6" spans="2:12" ht="16.5" customHeight="1" x14ac:dyDescent="0.25">
      <c r="B6" s="8" t="s">
        <v>0</v>
      </c>
      <c r="C6" s="92" t="s">
        <v>55</v>
      </c>
      <c r="D6" s="92"/>
      <c r="E6" s="9" t="s">
        <v>15</v>
      </c>
      <c r="G6" s="10"/>
      <c r="H6" s="6"/>
      <c r="I6" s="11" t="s">
        <v>33</v>
      </c>
      <c r="J6" s="12"/>
    </row>
    <row r="7" spans="2:12" ht="23.1" customHeight="1" x14ac:dyDescent="0.25">
      <c r="B7" s="13" t="s">
        <v>16</v>
      </c>
      <c r="C7" s="14"/>
      <c r="D7" s="93" t="s">
        <v>28</v>
      </c>
      <c r="E7" s="93"/>
      <c r="F7" s="93"/>
      <c r="G7" s="15"/>
      <c r="H7" s="16" t="s">
        <v>34</v>
      </c>
      <c r="I7" s="17" t="s">
        <v>20</v>
      </c>
      <c r="J7" s="18"/>
    </row>
    <row r="8" spans="2:12" ht="19.5" customHeight="1" x14ac:dyDescent="0.25">
      <c r="B8" s="19" t="s">
        <v>17</v>
      </c>
      <c r="C8" s="6"/>
      <c r="D8" s="68">
        <v>3</v>
      </c>
      <c r="E8" s="20" t="s">
        <v>32</v>
      </c>
      <c r="F8" s="68">
        <v>3</v>
      </c>
      <c r="G8" s="21"/>
      <c r="H8" s="129" t="s">
        <v>49</v>
      </c>
      <c r="I8" s="130"/>
      <c r="J8" s="69">
        <v>876</v>
      </c>
    </row>
    <row r="9" spans="2:12" ht="5.45" customHeight="1" thickBot="1" x14ac:dyDescent="0.3">
      <c r="B9" s="22"/>
      <c r="C9" s="23"/>
      <c r="D9" s="23"/>
      <c r="E9" s="23"/>
      <c r="F9" s="23"/>
      <c r="G9" s="23"/>
      <c r="H9" s="24"/>
      <c r="I9" s="23"/>
      <c r="J9" s="25"/>
    </row>
    <row r="10" spans="2:12" ht="58.5" customHeight="1" thickBot="1" x14ac:dyDescent="0.3">
      <c r="B10" s="77" t="s">
        <v>1</v>
      </c>
      <c r="C10" s="78" t="s">
        <v>2</v>
      </c>
      <c r="D10" s="77" t="s">
        <v>53</v>
      </c>
      <c r="E10" s="77"/>
      <c r="F10" s="77" t="s">
        <v>54</v>
      </c>
      <c r="G10" s="121" t="s">
        <v>29</v>
      </c>
      <c r="H10" s="122"/>
      <c r="I10" s="77" t="s">
        <v>3</v>
      </c>
      <c r="J10" s="77" t="s">
        <v>50</v>
      </c>
    </row>
    <row r="11" spans="2:12" ht="3.75" customHeight="1" thickBot="1" x14ac:dyDescent="0.3">
      <c r="B11" s="114"/>
      <c r="C11" s="115"/>
      <c r="D11" s="115"/>
      <c r="E11" s="115"/>
      <c r="F11" s="115"/>
      <c r="G11" s="115"/>
      <c r="H11" s="115"/>
      <c r="I11" s="115"/>
      <c r="J11" s="116"/>
    </row>
    <row r="12" spans="2:12" ht="19.5" customHeight="1" x14ac:dyDescent="0.25">
      <c r="B12" s="126">
        <v>1</v>
      </c>
      <c r="C12" s="126" t="s">
        <v>35</v>
      </c>
      <c r="D12" s="109">
        <f>J16+F12</f>
        <v>289</v>
      </c>
      <c r="E12" s="134"/>
      <c r="F12" s="131">
        <v>3</v>
      </c>
      <c r="G12" s="119">
        <v>1</v>
      </c>
      <c r="H12" s="120"/>
      <c r="I12" s="26" t="s">
        <v>19</v>
      </c>
      <c r="J12" s="70">
        <v>50</v>
      </c>
    </row>
    <row r="13" spans="2:12" ht="17.25" customHeight="1" x14ac:dyDescent="0.25">
      <c r="B13" s="126"/>
      <c r="C13" s="126"/>
      <c r="D13" s="110"/>
      <c r="E13" s="135"/>
      <c r="F13" s="132"/>
      <c r="G13" s="119">
        <v>2</v>
      </c>
      <c r="H13" s="120"/>
      <c r="I13" s="26" t="s">
        <v>22</v>
      </c>
      <c r="J13" s="70">
        <v>66</v>
      </c>
    </row>
    <row r="14" spans="2:12" ht="19.5" customHeight="1" x14ac:dyDescent="0.25">
      <c r="B14" s="126"/>
      <c r="C14" s="126"/>
      <c r="D14" s="110"/>
      <c r="E14" s="135"/>
      <c r="F14" s="132"/>
      <c r="G14" s="119">
        <v>3</v>
      </c>
      <c r="H14" s="120"/>
      <c r="I14" s="27" t="s">
        <v>36</v>
      </c>
      <c r="J14" s="70">
        <v>5</v>
      </c>
    </row>
    <row r="15" spans="2:12" ht="27.75" customHeight="1" thickBot="1" x14ac:dyDescent="0.3">
      <c r="B15" s="126"/>
      <c r="C15" s="126"/>
      <c r="D15" s="111"/>
      <c r="E15" s="97"/>
      <c r="F15" s="133"/>
      <c r="G15" s="119">
        <v>4</v>
      </c>
      <c r="H15" s="120"/>
      <c r="I15" s="28" t="s">
        <v>31</v>
      </c>
      <c r="J15" s="70">
        <v>165</v>
      </c>
    </row>
    <row r="16" spans="2:12" ht="21.75" customHeight="1" thickBot="1" x14ac:dyDescent="0.3">
      <c r="B16" s="29"/>
      <c r="C16" s="30"/>
      <c r="D16" s="31"/>
      <c r="E16" s="31"/>
      <c r="F16" s="32"/>
      <c r="G16" s="123" t="s">
        <v>4</v>
      </c>
      <c r="H16" s="124"/>
      <c r="I16" s="125"/>
      <c r="J16" s="33">
        <f>SUM(J12:J15)</f>
        <v>286</v>
      </c>
    </row>
    <row r="17" spans="1:10" ht="4.5" customHeight="1" thickBot="1" x14ac:dyDescent="0.3">
      <c r="B17" s="114"/>
      <c r="C17" s="115"/>
      <c r="D17" s="115"/>
      <c r="E17" s="115"/>
      <c r="F17" s="115"/>
      <c r="G17" s="115"/>
      <c r="H17" s="115"/>
      <c r="I17" s="115"/>
      <c r="J17" s="116"/>
    </row>
    <row r="18" spans="1:10" ht="27.75" customHeight="1" thickBot="1" x14ac:dyDescent="0.3">
      <c r="B18" s="34">
        <v>2</v>
      </c>
      <c r="C18" s="35" t="s">
        <v>37</v>
      </c>
      <c r="D18" s="84">
        <f>J19+F18</f>
        <v>5</v>
      </c>
      <c r="E18" s="36"/>
      <c r="F18" s="71">
        <v>0</v>
      </c>
      <c r="G18" s="97">
        <v>1</v>
      </c>
      <c r="H18" s="97"/>
      <c r="I18" s="28" t="s">
        <v>21</v>
      </c>
      <c r="J18" s="72">
        <v>5</v>
      </c>
    </row>
    <row r="19" spans="1:10" ht="21.75" customHeight="1" thickBot="1" x14ac:dyDescent="0.3">
      <c r="B19" s="37"/>
      <c r="C19" s="38"/>
      <c r="D19" s="39"/>
      <c r="E19" s="39"/>
      <c r="F19" s="40"/>
      <c r="G19" s="99" t="s">
        <v>4</v>
      </c>
      <c r="H19" s="100"/>
      <c r="I19" s="101"/>
      <c r="J19" s="41">
        <f>SUM(J18:J18)</f>
        <v>5</v>
      </c>
    </row>
    <row r="20" spans="1:10" s="51" customFormat="1" ht="3.75" customHeight="1" thickBot="1" x14ac:dyDescent="0.3">
      <c r="A20" s="50"/>
      <c r="B20" s="114"/>
      <c r="C20" s="115"/>
      <c r="D20" s="115"/>
      <c r="E20" s="115"/>
      <c r="F20" s="115"/>
      <c r="G20" s="115"/>
      <c r="H20" s="115"/>
      <c r="I20" s="115"/>
      <c r="J20" s="116"/>
    </row>
    <row r="21" spans="1:10" ht="27.75" customHeight="1" thickBot="1" x14ac:dyDescent="0.3">
      <c r="B21" s="34">
        <v>3</v>
      </c>
      <c r="C21" s="34" t="s">
        <v>38</v>
      </c>
      <c r="D21" s="85">
        <f>J22+F21</f>
        <v>7</v>
      </c>
      <c r="E21" s="36"/>
      <c r="F21" s="71">
        <v>1</v>
      </c>
      <c r="G21" s="97">
        <v>1</v>
      </c>
      <c r="H21" s="97"/>
      <c r="I21" s="28" t="s">
        <v>24</v>
      </c>
      <c r="J21" s="72">
        <v>6</v>
      </c>
    </row>
    <row r="22" spans="1:10" ht="21.75" customHeight="1" thickBot="1" x14ac:dyDescent="0.3">
      <c r="B22" s="37"/>
      <c r="C22" s="38"/>
      <c r="D22" s="39"/>
      <c r="E22" s="39"/>
      <c r="F22" s="40"/>
      <c r="G22" s="99" t="s">
        <v>4</v>
      </c>
      <c r="H22" s="100"/>
      <c r="I22" s="101"/>
      <c r="J22" s="33">
        <f>SUM(J21:J21)</f>
        <v>6</v>
      </c>
    </row>
    <row r="23" spans="1:10" ht="3.75" customHeight="1" thickBot="1" x14ac:dyDescent="0.3">
      <c r="B23" s="114"/>
      <c r="C23" s="115"/>
      <c r="D23" s="115"/>
      <c r="E23" s="115"/>
      <c r="F23" s="115"/>
      <c r="G23" s="115"/>
      <c r="H23" s="115"/>
      <c r="I23" s="115"/>
      <c r="J23" s="116"/>
    </row>
    <row r="24" spans="1:10" ht="27.75" customHeight="1" thickBot="1" x14ac:dyDescent="0.3">
      <c r="B24" s="42">
        <v>4</v>
      </c>
      <c r="C24" s="43" t="s">
        <v>39</v>
      </c>
      <c r="D24" s="84">
        <f>J25+F24</f>
        <v>28</v>
      </c>
      <c r="E24" s="44"/>
      <c r="F24" s="73">
        <v>1</v>
      </c>
      <c r="G24" s="97">
        <v>1</v>
      </c>
      <c r="H24" s="97"/>
      <c r="I24" s="28" t="s">
        <v>40</v>
      </c>
      <c r="J24" s="72">
        <v>27</v>
      </c>
    </row>
    <row r="25" spans="1:10" ht="21.75" customHeight="1" thickBot="1" x14ac:dyDescent="0.3">
      <c r="B25" s="37"/>
      <c r="C25" s="38"/>
      <c r="D25" s="39"/>
      <c r="E25" s="39"/>
      <c r="F25" s="40"/>
      <c r="G25" s="99" t="s">
        <v>4</v>
      </c>
      <c r="H25" s="100"/>
      <c r="I25" s="101"/>
      <c r="J25" s="33">
        <f>SUM(J24:J24)</f>
        <v>27</v>
      </c>
    </row>
    <row r="26" spans="1:10" ht="3.75" customHeight="1" thickBot="1" x14ac:dyDescent="0.3">
      <c r="B26" s="114"/>
      <c r="C26" s="115"/>
      <c r="D26" s="115"/>
      <c r="E26" s="115"/>
      <c r="F26" s="115"/>
      <c r="G26" s="115"/>
      <c r="H26" s="115"/>
      <c r="I26" s="115"/>
      <c r="J26" s="116"/>
    </row>
    <row r="27" spans="1:10" ht="22.5" customHeight="1" thickBot="1" x14ac:dyDescent="0.3">
      <c r="B27" s="45">
        <v>5</v>
      </c>
      <c r="C27" s="45" t="s">
        <v>41</v>
      </c>
      <c r="D27" s="86">
        <f>J28+F27</f>
        <v>3</v>
      </c>
      <c r="E27" s="45"/>
      <c r="F27" s="74">
        <v>0</v>
      </c>
      <c r="G27" s="98">
        <v>1</v>
      </c>
      <c r="H27" s="97"/>
      <c r="I27" s="28" t="s">
        <v>23</v>
      </c>
      <c r="J27" s="72">
        <v>3</v>
      </c>
    </row>
    <row r="28" spans="1:10" ht="21.75" customHeight="1" thickBot="1" x14ac:dyDescent="0.3">
      <c r="B28" s="37"/>
      <c r="C28" s="38"/>
      <c r="D28" s="39"/>
      <c r="E28" s="39"/>
      <c r="F28" s="40"/>
      <c r="G28" s="99" t="s">
        <v>4</v>
      </c>
      <c r="H28" s="100"/>
      <c r="I28" s="101"/>
      <c r="J28" s="33">
        <f>SUM(J27:J27)</f>
        <v>3</v>
      </c>
    </row>
    <row r="29" spans="1:10" ht="3.75" customHeight="1" thickBot="1" x14ac:dyDescent="0.3">
      <c r="B29" s="114"/>
      <c r="C29" s="115"/>
      <c r="D29" s="115"/>
      <c r="E29" s="115"/>
      <c r="F29" s="115"/>
      <c r="G29" s="115"/>
      <c r="H29" s="115"/>
      <c r="I29" s="115"/>
      <c r="J29" s="116"/>
    </row>
    <row r="30" spans="1:10" ht="19.5" customHeight="1" thickBot="1" x14ac:dyDescent="0.3">
      <c r="B30" s="42">
        <v>6</v>
      </c>
      <c r="C30" s="43" t="s">
        <v>42</v>
      </c>
      <c r="D30" s="87">
        <f>J31+F30</f>
        <v>240</v>
      </c>
      <c r="E30" s="44"/>
      <c r="F30" s="73">
        <v>11</v>
      </c>
      <c r="G30" s="102">
        <v>1</v>
      </c>
      <c r="H30" s="103"/>
      <c r="I30" s="46" t="s">
        <v>43</v>
      </c>
      <c r="J30" s="72">
        <v>229</v>
      </c>
    </row>
    <row r="31" spans="1:10" ht="21" customHeight="1" thickBot="1" x14ac:dyDescent="0.3">
      <c r="B31" s="37"/>
      <c r="C31" s="38"/>
      <c r="D31" s="39"/>
      <c r="E31" s="39"/>
      <c r="F31" s="40"/>
      <c r="G31" s="99" t="s">
        <v>4</v>
      </c>
      <c r="H31" s="100"/>
      <c r="I31" s="101"/>
      <c r="J31" s="33">
        <f>SUM(J30:J30)</f>
        <v>229</v>
      </c>
    </row>
    <row r="32" spans="1:10" ht="4.5" customHeight="1" thickBot="1" x14ac:dyDescent="0.3">
      <c r="B32" s="104"/>
      <c r="C32" s="105"/>
      <c r="D32" s="105"/>
      <c r="E32" s="105"/>
      <c r="F32" s="105"/>
      <c r="G32" s="105"/>
      <c r="H32" s="105"/>
      <c r="I32" s="105"/>
      <c r="J32" s="106"/>
    </row>
    <row r="33" spans="1:11" ht="24.75" customHeight="1" thickBot="1" x14ac:dyDescent="0.3">
      <c r="B33" s="42">
        <v>7</v>
      </c>
      <c r="C33" s="47" t="s">
        <v>44</v>
      </c>
      <c r="D33" s="84">
        <f>J34+F33</f>
        <v>43</v>
      </c>
      <c r="E33" s="44"/>
      <c r="F33" s="73">
        <v>0</v>
      </c>
      <c r="G33" s="97">
        <v>1</v>
      </c>
      <c r="H33" s="97"/>
      <c r="I33" s="46" t="s">
        <v>45</v>
      </c>
      <c r="J33" s="72">
        <v>43</v>
      </c>
    </row>
    <row r="34" spans="1:11" ht="20.25" customHeight="1" thickBot="1" x14ac:dyDescent="0.3">
      <c r="B34" s="37"/>
      <c r="C34" s="38"/>
      <c r="D34" s="39"/>
      <c r="E34" s="39"/>
      <c r="F34" s="40"/>
      <c r="G34" s="99" t="s">
        <v>4</v>
      </c>
      <c r="H34" s="100"/>
      <c r="I34" s="101"/>
      <c r="J34" s="33">
        <f>SUM(J33:J33)</f>
        <v>43</v>
      </c>
    </row>
    <row r="35" spans="1:11" ht="4.5" customHeight="1" thickBot="1" x14ac:dyDescent="0.3">
      <c r="B35" s="104"/>
      <c r="C35" s="105"/>
      <c r="D35" s="105"/>
      <c r="E35" s="105"/>
      <c r="F35" s="105"/>
      <c r="G35" s="105"/>
      <c r="H35" s="105"/>
      <c r="I35" s="105"/>
      <c r="J35" s="106"/>
    </row>
    <row r="36" spans="1:11" ht="19.5" customHeight="1" x14ac:dyDescent="0.25">
      <c r="B36" s="107">
        <v>8</v>
      </c>
      <c r="C36" s="107" t="s">
        <v>46</v>
      </c>
      <c r="D36" s="109">
        <f>J40+F36</f>
        <v>188</v>
      </c>
      <c r="E36" s="107"/>
      <c r="F36" s="112">
        <v>10</v>
      </c>
      <c r="G36" s="97">
        <v>1</v>
      </c>
      <c r="H36" s="97"/>
      <c r="I36" s="48" t="s">
        <v>26</v>
      </c>
      <c r="J36" s="72">
        <v>135</v>
      </c>
    </row>
    <row r="37" spans="1:11" ht="15.75" customHeight="1" x14ac:dyDescent="0.25">
      <c r="B37" s="108"/>
      <c r="C37" s="108"/>
      <c r="D37" s="110"/>
      <c r="E37" s="108"/>
      <c r="F37" s="113"/>
      <c r="G37" s="126">
        <v>2</v>
      </c>
      <c r="H37" s="126"/>
      <c r="I37" s="46" t="s">
        <v>25</v>
      </c>
      <c r="J37" s="75">
        <v>7</v>
      </c>
    </row>
    <row r="38" spans="1:11" ht="28.5" customHeight="1" x14ac:dyDescent="0.25">
      <c r="B38" s="108"/>
      <c r="C38" s="108"/>
      <c r="D38" s="110"/>
      <c r="E38" s="108"/>
      <c r="F38" s="113"/>
      <c r="G38" s="126">
        <v>3</v>
      </c>
      <c r="H38" s="126"/>
      <c r="I38" s="49" t="s">
        <v>30</v>
      </c>
      <c r="J38" s="75">
        <v>17</v>
      </c>
    </row>
    <row r="39" spans="1:11" ht="22.5" customHeight="1" thickBot="1" x14ac:dyDescent="0.3">
      <c r="B39" s="108"/>
      <c r="C39" s="108"/>
      <c r="D39" s="111"/>
      <c r="E39" s="108"/>
      <c r="F39" s="113"/>
      <c r="G39" s="126">
        <v>4</v>
      </c>
      <c r="H39" s="126"/>
      <c r="I39" s="48" t="s">
        <v>27</v>
      </c>
      <c r="J39" s="75">
        <v>19</v>
      </c>
    </row>
    <row r="40" spans="1:11" ht="21" customHeight="1" thickBot="1" x14ac:dyDescent="0.3">
      <c r="B40" s="37"/>
      <c r="C40" s="38"/>
      <c r="D40" s="39"/>
      <c r="E40" s="39"/>
      <c r="F40" s="40"/>
      <c r="G40" s="99" t="s">
        <v>4</v>
      </c>
      <c r="H40" s="100"/>
      <c r="I40" s="101"/>
      <c r="J40" s="33">
        <f>SUM(J36:J39)</f>
        <v>178</v>
      </c>
    </row>
    <row r="41" spans="1:11" s="51" customFormat="1" ht="1.5" customHeight="1" thickBot="1" x14ac:dyDescent="0.3">
      <c r="A41" s="50"/>
      <c r="B41" s="114"/>
      <c r="C41" s="115"/>
      <c r="D41" s="115"/>
      <c r="E41" s="115"/>
      <c r="F41" s="115"/>
      <c r="G41" s="115"/>
      <c r="H41" s="115"/>
      <c r="I41" s="115"/>
      <c r="J41" s="116"/>
    </row>
    <row r="42" spans="1:11" ht="22.5" customHeight="1" x14ac:dyDescent="0.25">
      <c r="B42" s="127" t="s">
        <v>5</v>
      </c>
      <c r="C42" s="128"/>
      <c r="D42" s="52">
        <f>F42+J42</f>
        <v>803</v>
      </c>
      <c r="E42" s="53" t="s">
        <v>6</v>
      </c>
      <c r="F42" s="52">
        <f>F12+F18+F21+F24+F27+F30+F33+F36</f>
        <v>26</v>
      </c>
      <c r="G42" s="54" t="s">
        <v>7</v>
      </c>
      <c r="H42" s="55"/>
      <c r="I42" s="81" t="s">
        <v>8</v>
      </c>
      <c r="J42" s="56">
        <f>J16+J19+J22+J25+J28+J31+J34+J40</f>
        <v>777</v>
      </c>
    </row>
    <row r="43" spans="1:11" ht="5.45" customHeight="1" x14ac:dyDescent="0.25">
      <c r="B43" s="5"/>
      <c r="C43" s="6"/>
      <c r="D43" s="6"/>
      <c r="E43" s="6"/>
      <c r="F43" s="6"/>
      <c r="G43" s="14"/>
      <c r="H43" s="14"/>
      <c r="I43" s="14"/>
      <c r="J43" s="1"/>
      <c r="K43" s="57"/>
    </row>
    <row r="44" spans="1:11" ht="15" customHeight="1" x14ac:dyDescent="0.25">
      <c r="B44" s="58" t="s">
        <v>9</v>
      </c>
      <c r="C44" s="6"/>
      <c r="D44" s="59"/>
      <c r="E44" s="59"/>
      <c r="G44" s="14"/>
      <c r="I44" s="79" t="s">
        <v>10</v>
      </c>
      <c r="J44" s="76">
        <v>21</v>
      </c>
    </row>
    <row r="45" spans="1:11" ht="5.45" customHeight="1" x14ac:dyDescent="0.25">
      <c r="B45" s="61"/>
      <c r="C45" s="6"/>
      <c r="D45" s="62"/>
      <c r="E45" s="62"/>
      <c r="F45" s="6"/>
      <c r="G45" s="14"/>
      <c r="H45" s="14"/>
      <c r="I45" s="80"/>
      <c r="J45" s="1"/>
    </row>
    <row r="46" spans="1:11" ht="15.75" customHeight="1" x14ac:dyDescent="0.25">
      <c r="B46" s="63" t="s">
        <v>13</v>
      </c>
      <c r="C46" s="6"/>
      <c r="D46" s="59"/>
      <c r="E46" s="59"/>
      <c r="F46" s="64"/>
      <c r="G46" s="14"/>
      <c r="H46" s="14"/>
      <c r="I46" s="79" t="s">
        <v>11</v>
      </c>
      <c r="J46" s="76">
        <v>52</v>
      </c>
    </row>
    <row r="47" spans="1:11" ht="3.95" customHeight="1" x14ac:dyDescent="0.25">
      <c r="B47" s="65"/>
      <c r="C47" s="6"/>
      <c r="D47" s="6"/>
      <c r="E47" s="6"/>
      <c r="F47" s="6"/>
      <c r="G47" s="14"/>
      <c r="H47" s="14"/>
      <c r="I47" s="80"/>
      <c r="J47" s="1"/>
    </row>
    <row r="48" spans="1:11" ht="17.25" customHeight="1" x14ac:dyDescent="0.25">
      <c r="B48" s="63" t="s">
        <v>14</v>
      </c>
      <c r="C48" s="6"/>
      <c r="D48" s="6"/>
      <c r="E48" s="6"/>
      <c r="F48" s="6"/>
      <c r="G48" s="14"/>
      <c r="H48" s="14"/>
      <c r="I48" s="79" t="s">
        <v>12</v>
      </c>
      <c r="J48" s="76">
        <v>0</v>
      </c>
    </row>
    <row r="49" spans="2:11" ht="7.5" customHeight="1" x14ac:dyDescent="0.25">
      <c r="B49" s="65"/>
      <c r="C49" s="6"/>
      <c r="D49" s="6"/>
      <c r="E49" s="6"/>
      <c r="F49" s="6"/>
      <c r="G49" s="14"/>
      <c r="H49" s="14"/>
      <c r="I49" s="14"/>
      <c r="J49" s="1"/>
      <c r="K49" s="57"/>
    </row>
    <row r="50" spans="2:11" ht="18.75" customHeight="1" x14ac:dyDescent="0.25">
      <c r="B50" s="63" t="s">
        <v>51</v>
      </c>
      <c r="C50" s="6"/>
      <c r="D50" s="6"/>
      <c r="E50" s="6"/>
      <c r="F50" s="6"/>
      <c r="G50" s="14"/>
      <c r="H50" s="14"/>
      <c r="I50" s="117">
        <f>IF(SUM(J44+J46+J48+D42)&lt;&gt;J8,"VALORE  DIVERSO DA N. VOTANTI ALLE ORE 23 ",SUM(J44+J46+J48+D42))</f>
        <v>876</v>
      </c>
      <c r="J50" s="118"/>
      <c r="K50" s="60"/>
    </row>
    <row r="51" spans="2:11" ht="3" customHeight="1" thickBot="1" x14ac:dyDescent="0.3">
      <c r="B51" s="66"/>
      <c r="C51" s="23"/>
      <c r="D51" s="23"/>
      <c r="E51" s="23"/>
      <c r="F51" s="23"/>
      <c r="G51" s="23"/>
      <c r="H51" s="23"/>
      <c r="I51" s="23"/>
      <c r="J51" s="67"/>
    </row>
  </sheetData>
  <sheetProtection password="CEFB" sheet="1" objects="1" scenarios="1"/>
  <mergeCells count="50">
    <mergeCell ref="B20:J20"/>
    <mergeCell ref="B17:J17"/>
    <mergeCell ref="B23:J23"/>
    <mergeCell ref="B26:J26"/>
    <mergeCell ref="B29:J29"/>
    <mergeCell ref="H8:I8"/>
    <mergeCell ref="B12:B15"/>
    <mergeCell ref="C12:C15"/>
    <mergeCell ref="D12:D15"/>
    <mergeCell ref="F12:F15"/>
    <mergeCell ref="G13:H13"/>
    <mergeCell ref="G14:H14"/>
    <mergeCell ref="G15:H15"/>
    <mergeCell ref="E12:E15"/>
    <mergeCell ref="B11:J11"/>
    <mergeCell ref="G40:I40"/>
    <mergeCell ref="B41:J41"/>
    <mergeCell ref="I50:J50"/>
    <mergeCell ref="G12:H12"/>
    <mergeCell ref="G10:H10"/>
    <mergeCell ref="G16:I16"/>
    <mergeCell ref="G18:H18"/>
    <mergeCell ref="G37:H37"/>
    <mergeCell ref="G38:H38"/>
    <mergeCell ref="G19:I19"/>
    <mergeCell ref="G21:H21"/>
    <mergeCell ref="G22:I22"/>
    <mergeCell ref="G24:H24"/>
    <mergeCell ref="B42:C42"/>
    <mergeCell ref="G25:I25"/>
    <mergeCell ref="G39:H39"/>
    <mergeCell ref="G36:H36"/>
    <mergeCell ref="G27:H27"/>
    <mergeCell ref="G28:I28"/>
    <mergeCell ref="G31:I31"/>
    <mergeCell ref="G33:H33"/>
    <mergeCell ref="G30:H30"/>
    <mergeCell ref="B32:J32"/>
    <mergeCell ref="B35:J35"/>
    <mergeCell ref="G34:I34"/>
    <mergeCell ref="B36:B39"/>
    <mergeCell ref="C36:C39"/>
    <mergeCell ref="D36:D39"/>
    <mergeCell ref="F36:F39"/>
    <mergeCell ref="E36:E39"/>
    <mergeCell ref="B2:J2"/>
    <mergeCell ref="B4:J4"/>
    <mergeCell ref="C6:D6"/>
    <mergeCell ref="D7:F7"/>
    <mergeCell ref="B1:I1"/>
  </mergeCells>
  <pageMargins left="0" right="0" top="0" bottom="0" header="0" footer="0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caddeo</dc:creator>
  <cp:lastModifiedBy>Pier Franco Cherchi</cp:lastModifiedBy>
  <cp:lastPrinted>2022-09-26T00:04:33Z</cp:lastPrinted>
  <dcterms:created xsi:type="dcterms:W3CDTF">2018-01-22T13:49:37Z</dcterms:created>
  <dcterms:modified xsi:type="dcterms:W3CDTF">2022-09-26T00:04:39Z</dcterms:modified>
</cp:coreProperties>
</file>